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LIHTCP MGMT\APPLICATION FORMS\2026 APPLICATION FORMS\READY FOR WEBSITE\"/>
    </mc:Choice>
  </mc:AlternateContent>
  <xr:revisionPtr revIDLastSave="0" documentId="13_ncr:1_{3616F5C4-3C94-4791-BF7D-6D5ADBEF912E}" xr6:coauthVersionLast="47" xr6:coauthVersionMax="47" xr10:uidLastSave="{00000000-0000-0000-0000-000000000000}"/>
  <bookViews>
    <workbookView xWindow="28680" yWindow="-3465" windowWidth="29040" windowHeight="15720" xr2:uid="{F3DF182E-3AA3-45DF-A237-12DDF204E797}"/>
  </bookViews>
  <sheets>
    <sheet name="LEASE UP STAGE WORKBOOK" sheetId="1" r:id="rId1"/>
    <sheet name="For Fund Use Only" sheetId="2" r:id="rId2"/>
  </sheets>
  <externalReferences>
    <externalReference r:id="rId3"/>
  </externalReferences>
  <definedNames>
    <definedName name="_xlnm.Print_Area" localSheetId="1">'For Fund Use Only'!$A$1:$H$46</definedName>
    <definedName name="_xlnm.Print_Area" localSheetId="0">'LEASE UP STAGE WORKBOOK'!$A$1:$M$54</definedName>
    <definedName name="SD_D_PL_BldgAllocType_Name" hidden="1">[1]SD_Dropdowns!$GG$2:$GG$15</definedName>
    <definedName name="SD_D_PL_ExtendedUseRestriction_Name" hidden="1">[1]SD_Dropdowns!$GC$2:$GC$7</definedName>
    <definedName name="SD_D_PL_FinancingType_Name" hidden="1">[1]SD_Dropdowns!$GK$2:$GK$5</definedName>
    <definedName name="SD_D_PL_IssuingAuthority_Name" hidden="1">[1]SD_Dropdowns!$GQ$2:$GQ$4</definedName>
    <definedName name="SD_D_PL_NonProfitType_Name" hidden="1">[1]SD_Dropdowns!$FY$2:$FY$5</definedName>
    <definedName name="SD_D_PL_OwnershipType_Name" hidden="1">[1]SD_Dropdowns!$FW$2:$FW$7</definedName>
    <definedName name="SD_D_PL_PropertyType_Name" hidden="1">[1]SD_Dropdowns!$DC$2:$DC$5</definedName>
    <definedName name="SD_D_PL_ResidentialApartmentType_Name" hidden="1">[1]SD_Dropdowns!$DG$2:$DG$8</definedName>
    <definedName name="SD_D_PL_SiteControlType_Name" hidden="1">[1]SD_Dropdowns!$GE$2:$GE$7</definedName>
    <definedName name="SD_D_PL_State_Name" hidden="1">[1]SD_Dropdowns!$FO$2:$FO$53</definedName>
    <definedName name="SD_D_PL_TargetType_Name" hidden="1">[1]SD_Dropdowns!$GA$2:$GA$5</definedName>
    <definedName name="SD_D_PL_TaxCreditPercentType_Name" hidden="1">[1]SD_Dropdowns!$FU$2:$FU$12</definedName>
    <definedName name="SD_D_PL_TCDealFeeType_Name" hidden="1">[1]SD_Dropdowns!$FM$2:$FM$8</definedName>
    <definedName name="SD_D_PL_TCUnitType_Name" hidden="1">[1]SD_Dropdowns!$GI$2:$GI$22</definedName>
    <definedName name="SD_D_PL_TypeofAllocationRequested_Name" hidden="1">[1]SD_Dropdowns!$FS$2:$FS$4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C7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A1" i="2"/>
  <c r="C42" i="2" l="1"/>
  <c r="H45" i="1"/>
  <c r="E41" i="2" s="1"/>
  <c r="F41" i="2" s="1"/>
  <c r="H41" i="2" s="1"/>
  <c r="H44" i="1"/>
  <c r="E40" i="2" s="1"/>
  <c r="F40" i="2" s="1"/>
  <c r="H40" i="2" s="1"/>
  <c r="H43" i="1"/>
  <c r="E39" i="2" s="1"/>
  <c r="F39" i="2" s="1"/>
  <c r="H39" i="2" s="1"/>
  <c r="H42" i="1"/>
  <c r="E38" i="2" s="1"/>
  <c r="F38" i="2" s="1"/>
  <c r="H38" i="2" s="1"/>
  <c r="H41" i="1"/>
  <c r="E37" i="2" s="1"/>
  <c r="F37" i="2" s="1"/>
  <c r="H37" i="2" s="1"/>
  <c r="H40" i="1"/>
  <c r="E36" i="2" s="1"/>
  <c r="F36" i="2" s="1"/>
  <c r="H36" i="2" s="1"/>
  <c r="H39" i="1"/>
  <c r="E35" i="2" s="1"/>
  <c r="F35" i="2" s="1"/>
  <c r="H35" i="2" s="1"/>
  <c r="H38" i="1"/>
  <c r="E34" i="2" s="1"/>
  <c r="F34" i="2" s="1"/>
  <c r="H34" i="2" s="1"/>
  <c r="H37" i="1"/>
  <c r="E33" i="2" s="1"/>
  <c r="F33" i="2" s="1"/>
  <c r="H33" i="2" s="1"/>
  <c r="H36" i="1"/>
  <c r="E32" i="2" s="1"/>
  <c r="F32" i="2" s="1"/>
  <c r="H32" i="2" s="1"/>
  <c r="H35" i="1"/>
  <c r="E31" i="2" s="1"/>
  <c r="F31" i="2" s="1"/>
  <c r="H31" i="2" s="1"/>
  <c r="H34" i="1"/>
  <c r="E30" i="2" s="1"/>
  <c r="F30" i="2" s="1"/>
  <c r="H30" i="2" s="1"/>
  <c r="H33" i="1"/>
  <c r="E29" i="2" s="1"/>
  <c r="F29" i="2" s="1"/>
  <c r="H29" i="2" s="1"/>
  <c r="H32" i="1"/>
  <c r="E28" i="2" s="1"/>
  <c r="F28" i="2" s="1"/>
  <c r="H28" i="2" s="1"/>
  <c r="H31" i="1"/>
  <c r="E27" i="2" s="1"/>
  <c r="F27" i="2" s="1"/>
  <c r="H27" i="2" s="1"/>
  <c r="H30" i="1"/>
  <c r="E26" i="2" s="1"/>
  <c r="F26" i="2" s="1"/>
  <c r="H26" i="2" s="1"/>
  <c r="H29" i="1"/>
  <c r="E25" i="2" s="1"/>
  <c r="F25" i="2" s="1"/>
  <c r="H25" i="2" s="1"/>
  <c r="H28" i="1"/>
  <c r="E24" i="2" s="1"/>
  <c r="F24" i="2" s="1"/>
  <c r="H24" i="2" s="1"/>
  <c r="H27" i="1"/>
  <c r="E23" i="2" s="1"/>
  <c r="F23" i="2" s="1"/>
  <c r="H23" i="2" s="1"/>
  <c r="H26" i="1"/>
  <c r="E22" i="2" s="1"/>
  <c r="F22" i="2" s="1"/>
  <c r="H22" i="2" s="1"/>
  <c r="H25" i="1"/>
  <c r="E21" i="2" s="1"/>
  <c r="F21" i="2" s="1"/>
  <c r="H21" i="2" s="1"/>
  <c r="H24" i="1"/>
  <c r="E20" i="2" s="1"/>
  <c r="F20" i="2" s="1"/>
  <c r="H20" i="2" s="1"/>
  <c r="H23" i="1"/>
  <c r="E19" i="2" s="1"/>
  <c r="F19" i="2" s="1"/>
  <c r="H19" i="2" s="1"/>
  <c r="H22" i="1"/>
  <c r="E18" i="2" s="1"/>
  <c r="F18" i="2" s="1"/>
  <c r="H18" i="2" s="1"/>
  <c r="H21" i="1"/>
  <c r="E17" i="2" s="1"/>
  <c r="F17" i="2" s="1"/>
  <c r="H17" i="2" s="1"/>
  <c r="H20" i="1"/>
  <c r="E16" i="2" s="1"/>
  <c r="F16" i="2" s="1"/>
  <c r="H16" i="2" s="1"/>
  <c r="H19" i="1"/>
  <c r="E15" i="2" s="1"/>
  <c r="F15" i="2" s="1"/>
  <c r="H15" i="2" s="1"/>
  <c r="H18" i="1"/>
  <c r="E14" i="2" s="1"/>
  <c r="F14" i="2" s="1"/>
  <c r="H14" i="2" s="1"/>
  <c r="H17" i="1"/>
  <c r="E13" i="2" s="1"/>
  <c r="F13" i="2" s="1"/>
  <c r="H13" i="2" s="1"/>
  <c r="H16" i="1"/>
  <c r="E12" i="2" s="1"/>
  <c r="F12" i="2" s="1"/>
  <c r="H12" i="2" s="1"/>
  <c r="H15" i="1"/>
  <c r="E11" i="2" s="1"/>
  <c r="F11" i="2" s="1"/>
  <c r="H11" i="2" s="1"/>
  <c r="H14" i="1"/>
  <c r="E10" i="2" s="1"/>
  <c r="F10" i="2" s="1"/>
  <c r="H10" i="2" s="1"/>
  <c r="H13" i="1"/>
  <c r="E9" i="2" s="1"/>
  <c r="F9" i="2" s="1"/>
  <c r="H9" i="2" s="1"/>
  <c r="H12" i="1"/>
  <c r="E8" i="2" s="1"/>
  <c r="F8" i="2" s="1"/>
  <c r="H8" i="2" s="1"/>
  <c r="H11" i="1"/>
  <c r="M45" i="1" l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E7" i="2"/>
  <c r="F7" i="2" s="1"/>
  <c r="H7" i="2" s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46" i="1" l="1"/>
  <c r="G53" i="1" s="1"/>
  <c r="G54" i="1" s="1"/>
  <c r="D46" i="1" l="1"/>
  <c r="H52" i="1" l="1"/>
  <c r="H51" i="1"/>
</calcChain>
</file>

<file path=xl/sharedStrings.xml><?xml version="1.0" encoding="utf-8"?>
<sst xmlns="http://schemas.openxmlformats.org/spreadsheetml/2006/main" count="122" uniqueCount="111">
  <si>
    <t>Number</t>
  </si>
  <si>
    <t>Tenant</t>
  </si>
  <si>
    <t>Tenant Paid</t>
  </si>
  <si>
    <t>Gross</t>
  </si>
  <si>
    <t>Applicable</t>
  </si>
  <si>
    <t>Gross TPR as</t>
  </si>
  <si>
    <t xml:space="preserve">Unit </t>
  </si>
  <si>
    <t>of</t>
  </si>
  <si>
    <t>Paid</t>
  </si>
  <si>
    <t>Utility</t>
  </si>
  <si>
    <t>IRS Rent</t>
  </si>
  <si>
    <t>a Percentage of</t>
  </si>
  <si>
    <t>Size</t>
  </si>
  <si>
    <t>Units</t>
  </si>
  <si>
    <t>Rent</t>
  </si>
  <si>
    <t>Allowance</t>
  </si>
  <si>
    <t>Paid Rent</t>
  </si>
  <si>
    <t>LIHTCP Rent Target</t>
  </si>
  <si>
    <t>Restriction</t>
  </si>
  <si>
    <t>IRS Rent Rest.</t>
  </si>
  <si>
    <t>Total Units</t>
  </si>
  <si>
    <t xml:space="preserve">Post-construction     </t>
  </si>
  <si>
    <t>units will receive project-based rental assistance.</t>
  </si>
  <si>
    <t>Lower-Income Targeting:</t>
  </si>
  <si>
    <t>Efficiency</t>
  </si>
  <si>
    <t>1 Bedroom</t>
  </si>
  <si>
    <t>2 Bedroom</t>
  </si>
  <si>
    <t>3 Bedroom</t>
  </si>
  <si>
    <t>4 Bedroom</t>
  </si>
  <si>
    <t>40% AMI</t>
  </si>
  <si>
    <t>50% AMI</t>
  </si>
  <si>
    <t>60% AMI</t>
  </si>
  <si>
    <t>Market</t>
  </si>
  <si>
    <t>Property:</t>
  </si>
  <si>
    <t>percentage of units targeted at 40% Area Median Income; OR</t>
  </si>
  <si>
    <t>percentage of units targeted at 50% Area Median Income</t>
  </si>
  <si>
    <t>number of units targeted at 40% Area Median Income; OR</t>
  </si>
  <si>
    <t>number of units targeted at 50% Area Median Income</t>
  </si>
  <si>
    <t>County: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</si>
  <si>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</si>
  <si>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</si>
  <si>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</si>
  <si>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</si>
  <si>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</si>
  <si>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</si>
  <si>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</si>
  <si>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</si>
  <si>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</si>
  <si>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</si>
  <si>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</si>
  <si>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</si>
  <si>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</si>
  <si>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</si>
  <si>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</si>
  <si>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</si>
  <si>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</si>
  <si>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</si>
  <si>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</si>
  <si>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</si>
  <si>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</si>
  <si>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</si>
  <si>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</si>
  <si>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</si>
  <si>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</si>
  <si>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</si>
  <si>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</si>
  <si>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</si>
  <si>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</si>
  <si>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</si>
  <si>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</si>
  <si>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</si>
  <si>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</si>
  <si>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</si>
  <si>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</si>
  <si>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</si>
  <si>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</si>
  <si>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</si>
  <si>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</si>
  <si>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</si>
  <si>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</si>
  <si>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</si>
  <si>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</si>
  <si>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</si>
  <si>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</si>
  <si>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</si>
  <si>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</si>
  <si>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</si>
  <si>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</si>
  <si>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</si>
  <si>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</si>
  <si>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</si>
  <si>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</si>
  <si>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</si>
  <si>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</si>
  <si>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Address:</t>
  </si>
  <si>
    <t>Monthly Rent:</t>
  </si>
  <si>
    <t>Annual Rental Income:</t>
  </si>
  <si>
    <t>Monthly Rent</t>
  </si>
  <si>
    <t>Potential</t>
  </si>
  <si>
    <t>Gross Tenant</t>
  </si>
  <si>
    <t>Lease Up</t>
  </si>
  <si>
    <t>Increase</t>
  </si>
  <si>
    <t>(Decrease)</t>
  </si>
  <si>
    <t>Percentage</t>
  </si>
  <si>
    <t>Rent Increase</t>
  </si>
  <si>
    <t>Above PEC Stage</t>
  </si>
  <si>
    <t>LOW-INCOME HOUSING TAX CREDIT PROGRAM</t>
  </si>
  <si>
    <t>LEASE UP STAGE WORKBOOK</t>
  </si>
  <si>
    <t>(1-29-25)</t>
  </si>
  <si>
    <t xml:space="preserve">                                                                                                  WEST VIRGINIA HOUSING DEVELOPMENT FUND</t>
  </si>
  <si>
    <t>PEC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</si>
</sst>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>
    <font>
      <sz val="10"/>
      <name val="Geneva"/>
    </font>
    <font>
      <sz val="10"/>
      <name val="Geneva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i/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7" fontId="3" fillId="3" borderId="10" xfId="0" applyNumberFormat="1" applyFont="1" applyFill="1" applyBorder="1" applyAlignment="1" applyProtection="1">
      <alignment horizontal="center"/>
      <protection locked="0"/>
    </xf>
    <xf numFmtId="0" fontId="3" fillId="2" borderId="13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4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"/>
    </xf>
    <xf numFmtId="0" fontId="3" fillId="4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Continuous"/>
    </xf>
    <xf numFmtId="9" fontId="3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7" fontId="3" fillId="6" borderId="0" xfId="0" applyNumberFormat="1" applyFont="1" applyFill="1"/>
    <xf numFmtId="0" fontId="3" fillId="0" borderId="0" xfId="0" applyFont="1" applyAlignment="1">
      <alignment horizontal="left" inden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indent="1"/>
    </xf>
    <xf numFmtId="0" fontId="3" fillId="2" borderId="13" xfId="0" applyFont="1" applyFill="1" applyBorder="1" applyAlignment="1">
      <alignment horizontal="center"/>
    </xf>
    <xf numFmtId="7" fontId="3" fillId="2" borderId="13" xfId="0" applyNumberFormat="1" applyFont="1" applyFill="1" applyBorder="1" applyAlignment="1">
      <alignment horizontal="center"/>
    </xf>
    <xf numFmtId="0" fontId="2" fillId="0" borderId="0" xfId="0" applyFont="1"/>
    <xf numFmtId="0" fontId="3" fillId="3" borderId="16" xfId="0" applyFont="1" applyFill="1" applyBorder="1" applyProtection="1">
      <protection locked="0"/>
    </xf>
    <xf numFmtId="7" fontId="3" fillId="3" borderId="12" xfId="0" applyNumberFormat="1" applyFont="1" applyFill="1" applyBorder="1" applyAlignment="1" applyProtection="1">
      <alignment horizontal="center"/>
      <protection locked="0"/>
    </xf>
    <xf numFmtId="164" fontId="3" fillId="3" borderId="10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9" fontId="3" fillId="3" borderId="13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/>
    </xf>
    <xf numFmtId="10" fontId="3" fillId="2" borderId="13" xfId="1" applyNumberFormat="1" applyFont="1" applyFill="1" applyBorder="1" applyAlignment="1" applyProtection="1">
      <alignment horizontal="center"/>
    </xf>
    <xf numFmtId="0" fontId="2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3" fillId="2" borderId="10" xfId="0" applyFont="1" applyFill="1" applyBorder="1" applyAlignment="1">
      <alignment horizontal="center"/>
    </xf>
    <xf numFmtId="7" fontId="3" fillId="2" borderId="10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 inden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MWILSHERE\My%20Documents\2025%20FOLDER\2025%20APPLICATION%20FORMS\READY%20FOR%20WEBSITE\B%202025%20LIHTCP%20Form%201040.xlsx" TargetMode="External"/><Relationship Id="rId1" Type="http://schemas.openxmlformats.org/officeDocument/2006/relationships/externalLinkPath" Target="file:///U:\MWILSHERE\My%20Documents\2025%20FOLDER\2025%20APPLICATION%20FORMS\READY%20FOR%20WEBSITE\B%202025%20LIHTCP%20Form%201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 1040-1"/>
      <sheetName val="SD_Dropdowns"/>
      <sheetName val="FORM 1040-1a"/>
      <sheetName val="FORM 1040-1b"/>
      <sheetName val="FORM 1040-1h"/>
      <sheetName val="FORM 1040-2"/>
      <sheetName val="FORM 1040-2a"/>
      <sheetName val="FORM 1040-3"/>
      <sheetName val="FORM 1040-4"/>
      <sheetName val="FORM 1040-5"/>
      <sheetName val="FORM 1040-5a"/>
      <sheetName val="FORM 1040-5b"/>
      <sheetName val="FORM 1040-6"/>
      <sheetName val="FORM 1040-7"/>
      <sheetName val="FORM 1040-7a"/>
      <sheetName val="FORM 1040-7h"/>
      <sheetName val="FORM 1040-8"/>
      <sheetName val="FORM 1040-8a"/>
      <sheetName val="FORM 1040-9"/>
      <sheetName val="FORM 1040-10"/>
      <sheetName val="FORM 1040-10h"/>
      <sheetName val="FORM 1040-11"/>
      <sheetName val="FORM 1040-12"/>
      <sheetName val="FORM 1040-13"/>
      <sheetName val="FORM 1040-14"/>
      <sheetName val="FORM 1040-14a"/>
      <sheetName val="FORM 1040-15"/>
      <sheetName val="FORM 1040-15a"/>
      <sheetName val="FORM 1040-16"/>
      <sheetName val="FORM 1040-17"/>
      <sheetName val="FORM 1040-18"/>
      <sheetName val="FORM 1040-19"/>
      <sheetName val="FORM 1040-20 (Q OF H)"/>
      <sheetName val="FORM 1040-21 (Q OF H)"/>
      <sheetName val="FORM 1040-22 (Q OF H)"/>
      <sheetName val="FORM 1040-23 (Q OF H)"/>
      <sheetName val="FORM 1040-24"/>
      <sheetName val="FORM 1040-25"/>
      <sheetName val="FORM 1040-26"/>
      <sheetName val="FORM 1040-27"/>
      <sheetName val="FORM 1040-28"/>
      <sheetName val="FORM 1040-29"/>
      <sheetName val="FORM 1040-30"/>
      <sheetName val="FORM 1040-31"/>
      <sheetName val="FORM 1040-32"/>
      <sheetName val="FORM 1040-32a"/>
      <sheetName val="LIHTCP SIGNATURE PAGE"/>
      <sheetName val="HOME HTF SIGNATURE PAGE"/>
      <sheetName val="MULTIFAMILY LOAN SIGN PAGE"/>
      <sheetName val="LIHTCP SCORESHEET"/>
      <sheetName val="DEFINITIONS"/>
      <sheetName val="INTERMEDIARY COSTS - FUND USE"/>
      <sheetName val="PROP COST ANALYSIS - FUND USE"/>
      <sheetName val="PROPERTY COST ADJ - FUND USE"/>
      <sheetName val="HCDA NEEDED - FUND USE"/>
      <sheetName val="MISC ANALYSIS - FUND USE"/>
    </sheetNames>
    <sheetDataSet>
      <sheetData sheetId="0"/>
      <sheetData sheetId="1">
        <row r="2">
          <cell r="DC2" t="str">
            <v>Single Family Residential Rental</v>
          </cell>
          <cell r="DG2" t="str">
            <v>Detached</v>
          </cell>
          <cell r="FM2" t="str">
            <v>Initial Fee</v>
          </cell>
          <cell r="FO2" t="str">
            <v>AK</v>
          </cell>
          <cell r="FS2" t="str">
            <v>Carryover Allocation</v>
          </cell>
          <cell r="FU2" t="str">
            <v>New 9%</v>
          </cell>
          <cell r="FW2" t="str">
            <v>Corporation</v>
          </cell>
          <cell r="FY2" t="str">
            <v>Applicant</v>
          </cell>
          <cell r="GA2" t="str">
            <v>Family</v>
          </cell>
          <cell r="GC2" t="str">
            <v>15</v>
          </cell>
          <cell r="GE2" t="str">
            <v>Recorded Deed</v>
          </cell>
          <cell r="GG2" t="str">
            <v>New Construction</v>
          </cell>
          <cell r="GI2" t="str">
            <v>Assisted Living</v>
          </cell>
          <cell r="GK2" t="str">
            <v>Permanent</v>
          </cell>
          <cell r="GQ2" t="str">
            <v>Federal</v>
          </cell>
        </row>
        <row r="3">
          <cell r="DC3" t="str">
            <v>Multi-Family Residential Rental</v>
          </cell>
          <cell r="DG3" t="str">
            <v>Elevator</v>
          </cell>
          <cell r="FM3" t="str">
            <v>Final Fee</v>
          </cell>
          <cell r="FO3" t="str">
            <v>AL</v>
          </cell>
          <cell r="FS3" t="str">
            <v>Allocation in the Placed in Service Year</v>
          </cell>
          <cell r="FU3" t="str">
            <v>Rehab 9%</v>
          </cell>
          <cell r="FW3" t="str">
            <v>Individual(s)</v>
          </cell>
          <cell r="FY3" t="str">
            <v>N/A</v>
          </cell>
          <cell r="GA3" t="str">
            <v>Elderly</v>
          </cell>
          <cell r="GC3" t="str">
            <v>30</v>
          </cell>
          <cell r="GE3" t="str">
            <v>Option</v>
          </cell>
          <cell r="GG3" t="str">
            <v>Rehabilitation</v>
          </cell>
          <cell r="GI3" t="str">
            <v>1 Story Eff - Elderly</v>
          </cell>
          <cell r="GK3" t="str">
            <v>Subsidized Funding</v>
          </cell>
          <cell r="GQ3" t="str">
            <v>State</v>
          </cell>
        </row>
        <row r="4">
          <cell r="DC4" t="str">
            <v>Both Single Family and Multi-Family Residential Rental</v>
          </cell>
          <cell r="DG4" t="str">
            <v>Garden</v>
          </cell>
          <cell r="FM4" t="str">
            <v>Late Submission Fee</v>
          </cell>
          <cell r="FO4" t="str">
            <v>AR</v>
          </cell>
          <cell r="FU4" t="str">
            <v>Acq &amp; Rehab 4% and 9%</v>
          </cell>
          <cell r="FW4" t="str">
            <v>Limited Partnership</v>
          </cell>
          <cell r="FY4" t="str">
            <v>Owner</v>
          </cell>
          <cell r="GA4" t="str">
            <v>Both Family &amp; Elderly</v>
          </cell>
          <cell r="GC4" t="str">
            <v>40</v>
          </cell>
          <cell r="GE4" t="str">
            <v>Purchase Contract</v>
          </cell>
          <cell r="GG4" t="str">
            <v>Rehabilitation &amp; Acquisition</v>
          </cell>
          <cell r="GI4" t="str">
            <v>1 Story 1BR - Elderly</v>
          </cell>
          <cell r="GK4" t="str">
            <v>Grant</v>
          </cell>
        </row>
        <row r="5">
          <cell r="DG5" t="str">
            <v>Townhouse</v>
          </cell>
          <cell r="FM5" t="str">
            <v>Administrative Waiver Fee</v>
          </cell>
          <cell r="FO5" t="str">
            <v>AZ</v>
          </cell>
          <cell r="FU5" t="str">
            <v>Acq, Rehab, &amp; New 4% and 9%</v>
          </cell>
          <cell r="FW5" t="str">
            <v>Limited Liability Company</v>
          </cell>
          <cell r="GC5" t="str">
            <v>45</v>
          </cell>
          <cell r="GE5" t="str">
            <v>Option to Enter Into a Long-Term Lease</v>
          </cell>
          <cell r="GG5" t="str">
            <v>Adaptive Re-Use</v>
          </cell>
          <cell r="GI5" t="str">
            <v>1 Story 2BR - Elderly</v>
          </cell>
        </row>
        <row r="6">
          <cell r="DG6" t="str">
            <v>Condominium</v>
          </cell>
          <cell r="FM6" t="str">
            <v>Market Study Resubmission Fee</v>
          </cell>
          <cell r="FO6" t="str">
            <v>CA</v>
          </cell>
          <cell r="FU6" t="str">
            <v>Adaptive Re-Use 9%</v>
          </cell>
          <cell r="FW6" t="str">
            <v>Other</v>
          </cell>
          <cell r="GC6" t="str">
            <v>50</v>
          </cell>
          <cell r="GE6" t="str">
            <v>Long-Term Lease</v>
          </cell>
          <cell r="GG6" t="str">
            <v>New Construction &amp; Rehabilitation</v>
          </cell>
          <cell r="GI6" t="str">
            <v>Eff - Elderly</v>
          </cell>
        </row>
        <row r="7">
          <cell r="DG7" t="str">
            <v>Other</v>
          </cell>
          <cell r="FM7" t="str">
            <v>Fund Fee Adjustment</v>
          </cell>
          <cell r="FO7" t="str">
            <v>CO</v>
          </cell>
          <cell r="FU7" t="str">
            <v>Acq &amp; Adaptive Re-Use 4% and 9%</v>
          </cell>
          <cell r="GG7" t="str">
            <v>New Construction &amp; Adaptive Re-Use</v>
          </cell>
          <cell r="GI7" t="str">
            <v>1BR Elderly</v>
          </cell>
        </row>
        <row r="8">
          <cell r="FO8" t="str">
            <v>CT</v>
          </cell>
          <cell r="FU8" t="str">
            <v>TEB New 4%</v>
          </cell>
          <cell r="GG8" t="str">
            <v>Rehabilitation &amp; Adaptive Re-Use</v>
          </cell>
          <cell r="GI8" t="str">
            <v>2BR Elderly</v>
          </cell>
        </row>
        <row r="9">
          <cell r="FO9" t="str">
            <v>DC</v>
          </cell>
          <cell r="FU9" t="str">
            <v>TEB Rehab 4%</v>
          </cell>
          <cell r="GG9" t="str">
            <v>Adaptive Re-Use &amp; Acquisition</v>
          </cell>
          <cell r="GI9" t="str">
            <v>Eff - Garden</v>
          </cell>
        </row>
        <row r="10">
          <cell r="FO10" t="str">
            <v>DE</v>
          </cell>
          <cell r="FU10" t="str">
            <v>TEB Acq &amp; Rehab 4%</v>
          </cell>
          <cell r="GG10" t="str">
            <v>New Construction &amp; Rehab &amp; Acq</v>
          </cell>
          <cell r="GI10" t="str">
            <v>1BR Garden</v>
          </cell>
        </row>
        <row r="11">
          <cell r="FO11" t="str">
            <v>FL</v>
          </cell>
          <cell r="FU11" t="str">
            <v>TEB Acq, Rehab, &amp; New 4%</v>
          </cell>
          <cell r="GG11" t="str">
            <v>New Construction &amp; Rehab &amp; Adaptive Re-Use</v>
          </cell>
          <cell r="GI11" t="str">
            <v>2BR Garden</v>
          </cell>
        </row>
        <row r="12">
          <cell r="FO12" t="str">
            <v>GA</v>
          </cell>
          <cell r="GG12" t="str">
            <v>New Construction &amp; Adaptive Re-Use &amp; Acq</v>
          </cell>
          <cell r="GI12" t="str">
            <v>3BR Garden</v>
          </cell>
        </row>
        <row r="13">
          <cell r="FO13" t="str">
            <v>HI</v>
          </cell>
          <cell r="GG13" t="str">
            <v>Rehab &amp; Adaptive Re-Use &amp; Acq</v>
          </cell>
          <cell r="GI13" t="str">
            <v>4BR Garden</v>
          </cell>
        </row>
        <row r="14">
          <cell r="FO14" t="str">
            <v>IA</v>
          </cell>
          <cell r="GG14" t="str">
            <v>New Construction &amp; Rehab &amp; Adaptive Re-Use &amp; Acq</v>
          </cell>
          <cell r="GI14" t="str">
            <v>2+ Story 2BR Townhouse</v>
          </cell>
        </row>
        <row r="15">
          <cell r="FO15" t="str">
            <v>ID</v>
          </cell>
          <cell r="GI15" t="str">
            <v>2+ Story 3BR Townhouse</v>
          </cell>
        </row>
        <row r="16">
          <cell r="FO16" t="str">
            <v>IL</v>
          </cell>
          <cell r="GI16" t="str">
            <v>2+ Story 4BR Townhouse</v>
          </cell>
        </row>
        <row r="17">
          <cell r="FO17" t="str">
            <v>IN</v>
          </cell>
          <cell r="GI17" t="str">
            <v>SRO</v>
          </cell>
        </row>
        <row r="18">
          <cell r="FO18" t="str">
            <v>KS</v>
          </cell>
          <cell r="GI18" t="str">
            <v>1BR</v>
          </cell>
        </row>
        <row r="19">
          <cell r="FO19" t="str">
            <v>KY</v>
          </cell>
          <cell r="GI19" t="str">
            <v>2BR</v>
          </cell>
        </row>
        <row r="20">
          <cell r="FO20" t="str">
            <v>LA</v>
          </cell>
          <cell r="GI20" t="str">
            <v>3BR</v>
          </cell>
        </row>
        <row r="21">
          <cell r="FO21" t="str">
            <v>MA</v>
          </cell>
          <cell r="GI21" t="str">
            <v>4BR</v>
          </cell>
        </row>
        <row r="22">
          <cell r="FO22" t="str">
            <v>MD</v>
          </cell>
        </row>
        <row r="23">
          <cell r="FO23" t="str">
            <v>ME</v>
          </cell>
        </row>
        <row r="24">
          <cell r="FO24" t="str">
            <v>MI</v>
          </cell>
        </row>
        <row r="25">
          <cell r="FO25" t="str">
            <v>MN</v>
          </cell>
        </row>
        <row r="26">
          <cell r="FO26" t="str">
            <v>MO</v>
          </cell>
        </row>
        <row r="27">
          <cell r="FO27" t="str">
            <v>MS</v>
          </cell>
        </row>
        <row r="28">
          <cell r="FO28" t="str">
            <v>MT</v>
          </cell>
        </row>
        <row r="29">
          <cell r="FO29" t="str">
            <v>NC</v>
          </cell>
        </row>
        <row r="30">
          <cell r="FO30" t="str">
            <v>ND</v>
          </cell>
        </row>
        <row r="31">
          <cell r="FO31" t="str">
            <v>NE</v>
          </cell>
        </row>
        <row r="32">
          <cell r="FO32" t="str">
            <v>NH</v>
          </cell>
        </row>
        <row r="33">
          <cell r="FO33" t="str">
            <v>NJ</v>
          </cell>
        </row>
        <row r="34">
          <cell r="FO34" t="str">
            <v>NM</v>
          </cell>
        </row>
        <row r="35">
          <cell r="FO35" t="str">
            <v>NV</v>
          </cell>
        </row>
        <row r="36">
          <cell r="FO36" t="str">
            <v>NY</v>
          </cell>
        </row>
        <row r="37">
          <cell r="FO37" t="str">
            <v>OH</v>
          </cell>
        </row>
        <row r="38">
          <cell r="FO38" t="str">
            <v>OK</v>
          </cell>
        </row>
        <row r="39">
          <cell r="FO39" t="str">
            <v>OR</v>
          </cell>
        </row>
        <row r="40">
          <cell r="FO40" t="str">
            <v>PA</v>
          </cell>
        </row>
        <row r="41">
          <cell r="FO41" t="str">
            <v>RI</v>
          </cell>
        </row>
        <row r="42">
          <cell r="FO42" t="str">
            <v>SC</v>
          </cell>
        </row>
        <row r="43">
          <cell r="FO43" t="str">
            <v>SD</v>
          </cell>
        </row>
        <row r="44">
          <cell r="FO44" t="str">
            <v>TN</v>
          </cell>
        </row>
        <row r="45">
          <cell r="FO45" t="str">
            <v>TX</v>
          </cell>
        </row>
        <row r="46">
          <cell r="FO46" t="str">
            <v>UT</v>
          </cell>
        </row>
        <row r="47">
          <cell r="FO47" t="str">
            <v>VA</v>
          </cell>
        </row>
        <row r="48">
          <cell r="FO48" t="str">
            <v>VT</v>
          </cell>
        </row>
        <row r="49">
          <cell r="FO49" t="str">
            <v>WA</v>
          </cell>
        </row>
        <row r="50">
          <cell r="FO50" t="str">
            <v>WI</v>
          </cell>
        </row>
        <row r="51">
          <cell r="FO51" t="str">
            <v>WV</v>
          </cell>
        </row>
        <row r="52">
          <cell r="FO52" t="str">
            <v>WY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2324-3079-4321-89E1-5CB927B59D6F}">
  <sheetPr>
    <pageSetUpPr fitToPage="1"/>
  </sheetPr>
  <dimension ref="A1:S300"/>
  <sheetViews>
    <sheetView tabSelected="1" workbookViewId="0">
      <selection sqref="A1:B1"/>
    </sheetView>
  </sheetViews>
  <sheetFormatPr defaultColWidth="10.7265625" defaultRowHeight="13"/>
  <cols>
    <col min="1" max="1" width="3.26953125" style="3" bestFit="1" customWidth="1"/>
    <col min="2" max="5" width="6.7265625" style="3" customWidth="1"/>
    <col min="6" max="7" width="11.7265625" style="3" customWidth="1"/>
    <col min="8" max="8" width="6.7265625" style="3" customWidth="1"/>
    <col min="9" max="9" width="5.7265625" style="3" customWidth="1"/>
    <col min="10" max="11" width="7.7265625" style="3" customWidth="1"/>
    <col min="12" max="12" width="15.7265625" style="3" customWidth="1"/>
    <col min="13" max="13" width="15.7265625" style="5" customWidth="1"/>
    <col min="14" max="14" width="9.7265625" style="5" customWidth="1"/>
    <col min="15" max="15" width="5.7265625" style="6" customWidth="1"/>
    <col min="16" max="16" width="9.26953125" style="5" hidden="1" customWidth="1"/>
    <col min="17" max="18" width="14.7265625" style="5" hidden="1" customWidth="1"/>
    <col min="19" max="19" width="5.7265625" style="6" customWidth="1"/>
    <col min="20" max="251" width="9.7265625" style="5" customWidth="1"/>
    <col min="252" max="16384" width="10.7265625" style="5"/>
  </cols>
  <sheetData>
    <row r="1" spans="1:19">
      <c r="A1" s="51" t="s">
        <v>108</v>
      </c>
      <c r="B1" s="51"/>
      <c r="C1" s="51" t="s">
        <v>109</v>
      </c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9">
      <c r="A2" s="64" t="s">
        <v>106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>
      <c r="A3" s="64" t="s">
        <v>107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5" spans="1:19" ht="18" customHeight="1" thickBot="1">
      <c r="A5" s="51" t="s">
        <v>33</v>
      </c>
      <c r="B5" s="51"/>
      <c r="C5" s="50"/>
      <c r="D5" s="50"/>
      <c r="E5" s="50"/>
      <c r="F5" s="50"/>
      <c r="G5" s="50"/>
      <c r="H5" s="50"/>
      <c r="I5" s="50"/>
      <c r="J5" s="50"/>
      <c r="K5" s="50"/>
      <c r="L5" s="4" t="s">
        <v>38</v>
      </c>
      <c r="M5" s="30"/>
      <c r="P5" s="7" t="s">
        <v>24</v>
      </c>
      <c r="Q5" s="8" t="s">
        <v>39</v>
      </c>
    </row>
    <row r="6" spans="1:19" ht="18" customHeight="1" thickTop="1" thickBot="1">
      <c r="A6" s="51" t="s">
        <v>94</v>
      </c>
      <c r="B6" s="51"/>
      <c r="C6" s="50"/>
      <c r="D6" s="50"/>
      <c r="E6" s="50"/>
      <c r="F6" s="50"/>
      <c r="G6" s="50"/>
      <c r="H6" s="50"/>
      <c r="I6" s="50"/>
      <c r="J6" s="50"/>
      <c r="K6" s="50"/>
      <c r="L6" s="44"/>
      <c r="M6" s="45"/>
      <c r="P6" s="7" t="s">
        <v>25</v>
      </c>
      <c r="Q6" s="8" t="s">
        <v>40</v>
      </c>
    </row>
    <row r="7" spans="1:19" ht="12" customHeight="1" thickTop="1" thickBot="1">
      <c r="P7" s="7" t="s">
        <v>26</v>
      </c>
      <c r="Q7" s="8" t="s">
        <v>41</v>
      </c>
    </row>
    <row r="8" spans="1:19" s="3" customFormat="1" ht="15" customHeight="1" thickTop="1">
      <c r="B8" s="60"/>
      <c r="C8" s="61"/>
      <c r="D8" s="60" t="s">
        <v>0</v>
      </c>
      <c r="E8" s="61"/>
      <c r="F8" s="9" t="s">
        <v>1</v>
      </c>
      <c r="G8" s="10" t="s">
        <v>2</v>
      </c>
      <c r="H8" s="60" t="s">
        <v>3</v>
      </c>
      <c r="I8" s="61"/>
      <c r="J8" s="60"/>
      <c r="K8" s="61"/>
      <c r="L8" s="9" t="s">
        <v>4</v>
      </c>
      <c r="M8" s="11" t="s">
        <v>5</v>
      </c>
      <c r="O8" s="12"/>
      <c r="P8" s="7" t="s">
        <v>27</v>
      </c>
      <c r="Q8" s="8" t="s">
        <v>42</v>
      </c>
      <c r="R8" s="5"/>
      <c r="S8" s="12"/>
    </row>
    <row r="9" spans="1:19" s="3" customFormat="1" ht="15" customHeight="1">
      <c r="B9" s="62" t="s">
        <v>6</v>
      </c>
      <c r="C9" s="63"/>
      <c r="D9" s="62" t="s">
        <v>7</v>
      </c>
      <c r="E9" s="63"/>
      <c r="F9" s="13" t="s">
        <v>8</v>
      </c>
      <c r="G9" s="14" t="s">
        <v>9</v>
      </c>
      <c r="H9" s="62" t="s">
        <v>1</v>
      </c>
      <c r="I9" s="63"/>
      <c r="J9" s="62"/>
      <c r="K9" s="63"/>
      <c r="L9" s="13" t="s">
        <v>10</v>
      </c>
      <c r="M9" s="15" t="s">
        <v>11</v>
      </c>
      <c r="O9" s="12"/>
      <c r="P9" s="7" t="s">
        <v>28</v>
      </c>
      <c r="Q9" s="8" t="s">
        <v>43</v>
      </c>
      <c r="R9" s="16" t="s">
        <v>97</v>
      </c>
      <c r="S9" s="12"/>
    </row>
    <row r="10" spans="1:19" s="3" customFormat="1" ht="15" customHeight="1" thickBot="1">
      <c r="B10" s="56" t="s">
        <v>12</v>
      </c>
      <c r="C10" s="57"/>
      <c r="D10" s="56" t="s">
        <v>13</v>
      </c>
      <c r="E10" s="57"/>
      <c r="F10" s="17" t="s">
        <v>14</v>
      </c>
      <c r="G10" s="18" t="s">
        <v>15</v>
      </c>
      <c r="H10" s="56" t="s">
        <v>16</v>
      </c>
      <c r="I10" s="57"/>
      <c r="J10" s="58" t="s">
        <v>17</v>
      </c>
      <c r="K10" s="59"/>
      <c r="L10" s="19" t="s">
        <v>18</v>
      </c>
      <c r="M10" s="20" t="s">
        <v>19</v>
      </c>
      <c r="O10" s="12"/>
      <c r="P10" s="5"/>
      <c r="Q10" s="8" t="s">
        <v>44</v>
      </c>
      <c r="R10" s="16" t="s">
        <v>98</v>
      </c>
      <c r="S10" s="12"/>
    </row>
    <row r="11" spans="1:19" s="3" customFormat="1" ht="18" customHeight="1" thickTop="1" thickBot="1">
      <c r="A11" s="21">
        <v>1</v>
      </c>
      <c r="B11" s="52"/>
      <c r="C11" s="53"/>
      <c r="D11" s="52"/>
      <c r="E11" s="53"/>
      <c r="F11" s="31"/>
      <c r="G11" s="32"/>
      <c r="H11" s="54">
        <f>+F11+G11</f>
        <v>0</v>
      </c>
      <c r="I11" s="55"/>
      <c r="J11" s="52"/>
      <c r="K11" s="53"/>
      <c r="L11" s="1"/>
      <c r="M11" s="2" t="e">
        <f>+H11/L11</f>
        <v>#DIV/0!</v>
      </c>
      <c r="O11" s="12"/>
      <c r="P11" s="7" t="s">
        <v>29</v>
      </c>
      <c r="Q11" s="8" t="s">
        <v>45</v>
      </c>
      <c r="R11" s="22">
        <f>+D11*F11</f>
        <v>0</v>
      </c>
      <c r="S11" s="12"/>
    </row>
    <row r="12" spans="1:19" s="3" customFormat="1" ht="18" customHeight="1" thickTop="1" thickBot="1">
      <c r="A12" s="21">
        <v>2</v>
      </c>
      <c r="B12" s="52"/>
      <c r="C12" s="53"/>
      <c r="D12" s="52"/>
      <c r="E12" s="53"/>
      <c r="F12" s="31"/>
      <c r="G12" s="32"/>
      <c r="H12" s="54">
        <f t="shared" ref="H12:H45" si="0">+F12+G12</f>
        <v>0</v>
      </c>
      <c r="I12" s="55"/>
      <c r="J12" s="52"/>
      <c r="K12" s="53"/>
      <c r="L12" s="1"/>
      <c r="M12" s="2" t="e">
        <f t="shared" ref="M12:M45" si="1">+H12/L12</f>
        <v>#DIV/0!</v>
      </c>
      <c r="O12" s="12"/>
      <c r="P12" s="7" t="s">
        <v>30</v>
      </c>
      <c r="Q12" s="8" t="s">
        <v>46</v>
      </c>
      <c r="R12" s="22">
        <f t="shared" ref="R12:R45" si="2">+D12*F12</f>
        <v>0</v>
      </c>
      <c r="S12" s="12"/>
    </row>
    <row r="13" spans="1:19" s="3" customFormat="1" ht="18" customHeight="1" thickTop="1" thickBot="1">
      <c r="A13" s="21">
        <v>3</v>
      </c>
      <c r="B13" s="52"/>
      <c r="C13" s="53"/>
      <c r="D13" s="52"/>
      <c r="E13" s="53"/>
      <c r="F13" s="31"/>
      <c r="G13" s="32"/>
      <c r="H13" s="54">
        <f t="shared" si="0"/>
        <v>0</v>
      </c>
      <c r="I13" s="55"/>
      <c r="J13" s="52"/>
      <c r="K13" s="53"/>
      <c r="L13" s="1"/>
      <c r="M13" s="2" t="e">
        <f t="shared" si="1"/>
        <v>#DIV/0!</v>
      </c>
      <c r="O13" s="12"/>
      <c r="P13" s="7" t="s">
        <v>31</v>
      </c>
      <c r="Q13" s="8" t="s">
        <v>47</v>
      </c>
      <c r="R13" s="22">
        <f t="shared" si="2"/>
        <v>0</v>
      </c>
      <c r="S13" s="12"/>
    </row>
    <row r="14" spans="1:19" s="3" customFormat="1" ht="18" customHeight="1" thickTop="1" thickBot="1">
      <c r="A14" s="21">
        <v>4</v>
      </c>
      <c r="B14" s="52"/>
      <c r="C14" s="53"/>
      <c r="D14" s="52"/>
      <c r="E14" s="53"/>
      <c r="F14" s="31"/>
      <c r="G14" s="32"/>
      <c r="H14" s="54">
        <f t="shared" si="0"/>
        <v>0</v>
      </c>
      <c r="I14" s="55"/>
      <c r="J14" s="52"/>
      <c r="K14" s="53"/>
      <c r="L14" s="1"/>
      <c r="M14" s="2" t="e">
        <f t="shared" si="1"/>
        <v>#DIV/0!</v>
      </c>
      <c r="O14" s="12"/>
      <c r="P14" s="7" t="s">
        <v>32</v>
      </c>
      <c r="Q14" s="8" t="s">
        <v>48</v>
      </c>
      <c r="R14" s="22">
        <f t="shared" si="2"/>
        <v>0</v>
      </c>
      <c r="S14" s="12"/>
    </row>
    <row r="15" spans="1:19" s="3" customFormat="1" ht="18" customHeight="1" thickTop="1" thickBot="1">
      <c r="A15" s="21">
        <v>5</v>
      </c>
      <c r="B15" s="52"/>
      <c r="C15" s="53"/>
      <c r="D15" s="52"/>
      <c r="E15" s="53"/>
      <c r="F15" s="31"/>
      <c r="G15" s="32"/>
      <c r="H15" s="54">
        <f t="shared" si="0"/>
        <v>0</v>
      </c>
      <c r="I15" s="55"/>
      <c r="J15" s="52"/>
      <c r="K15" s="53"/>
      <c r="L15" s="1"/>
      <c r="M15" s="2" t="e">
        <f t="shared" si="1"/>
        <v>#DIV/0!</v>
      </c>
      <c r="O15" s="12"/>
      <c r="P15" s="5"/>
      <c r="Q15" s="8" t="s">
        <v>49</v>
      </c>
      <c r="R15" s="22">
        <f t="shared" si="2"/>
        <v>0</v>
      </c>
      <c r="S15" s="12"/>
    </row>
    <row r="16" spans="1:19" s="3" customFormat="1" ht="18" customHeight="1" thickTop="1" thickBot="1">
      <c r="A16" s="21">
        <v>6</v>
      </c>
      <c r="B16" s="52"/>
      <c r="C16" s="53"/>
      <c r="D16" s="52"/>
      <c r="E16" s="53"/>
      <c r="F16" s="31"/>
      <c r="G16" s="32"/>
      <c r="H16" s="54">
        <f t="shared" si="0"/>
        <v>0</v>
      </c>
      <c r="I16" s="55"/>
      <c r="J16" s="52"/>
      <c r="K16" s="53"/>
      <c r="L16" s="1"/>
      <c r="M16" s="2" t="e">
        <f t="shared" si="1"/>
        <v>#DIV/0!</v>
      </c>
      <c r="O16" s="12"/>
      <c r="P16" s="5"/>
      <c r="Q16" s="8" t="s">
        <v>50</v>
      </c>
      <c r="R16" s="22">
        <f t="shared" si="2"/>
        <v>0</v>
      </c>
      <c r="S16" s="12"/>
    </row>
    <row r="17" spans="1:19" s="3" customFormat="1" ht="18" customHeight="1" thickTop="1" thickBot="1">
      <c r="A17" s="21">
        <v>7</v>
      </c>
      <c r="B17" s="52"/>
      <c r="C17" s="53"/>
      <c r="D17" s="52"/>
      <c r="E17" s="53"/>
      <c r="F17" s="31"/>
      <c r="G17" s="32"/>
      <c r="H17" s="54">
        <f t="shared" si="0"/>
        <v>0</v>
      </c>
      <c r="I17" s="55"/>
      <c r="J17" s="52"/>
      <c r="K17" s="53"/>
      <c r="L17" s="1"/>
      <c r="M17" s="2" t="e">
        <f t="shared" si="1"/>
        <v>#DIV/0!</v>
      </c>
      <c r="O17" s="12"/>
      <c r="P17" s="5"/>
      <c r="Q17" s="8" t="s">
        <v>51</v>
      </c>
      <c r="R17" s="22">
        <f t="shared" si="2"/>
        <v>0</v>
      </c>
      <c r="S17" s="12"/>
    </row>
    <row r="18" spans="1:19" s="3" customFormat="1" ht="18" customHeight="1" thickTop="1" thickBot="1">
      <c r="A18" s="21">
        <v>8</v>
      </c>
      <c r="B18" s="52"/>
      <c r="C18" s="53"/>
      <c r="D18" s="52"/>
      <c r="E18" s="53"/>
      <c r="F18" s="31"/>
      <c r="G18" s="32"/>
      <c r="H18" s="54">
        <f t="shared" si="0"/>
        <v>0</v>
      </c>
      <c r="I18" s="55"/>
      <c r="J18" s="52"/>
      <c r="K18" s="53"/>
      <c r="L18" s="1"/>
      <c r="M18" s="2" t="e">
        <f t="shared" si="1"/>
        <v>#DIV/0!</v>
      </c>
      <c r="O18" s="12"/>
      <c r="P18" s="5"/>
      <c r="Q18" s="8" t="s">
        <v>52</v>
      </c>
      <c r="R18" s="22">
        <f t="shared" si="2"/>
        <v>0</v>
      </c>
      <c r="S18" s="12"/>
    </row>
    <row r="19" spans="1:19" s="3" customFormat="1" ht="18" customHeight="1" thickTop="1" thickBot="1">
      <c r="A19" s="21">
        <v>9</v>
      </c>
      <c r="B19" s="52"/>
      <c r="C19" s="53"/>
      <c r="D19" s="52"/>
      <c r="E19" s="53"/>
      <c r="F19" s="31"/>
      <c r="G19" s="32"/>
      <c r="H19" s="54">
        <f t="shared" si="0"/>
        <v>0</v>
      </c>
      <c r="I19" s="55"/>
      <c r="J19" s="52"/>
      <c r="K19" s="53"/>
      <c r="L19" s="1"/>
      <c r="M19" s="2" t="e">
        <f t="shared" si="1"/>
        <v>#DIV/0!</v>
      </c>
      <c r="O19" s="12"/>
      <c r="P19" s="5"/>
      <c r="Q19" s="8" t="s">
        <v>53</v>
      </c>
      <c r="R19" s="22">
        <f t="shared" si="2"/>
        <v>0</v>
      </c>
      <c r="S19" s="12"/>
    </row>
    <row r="20" spans="1:19" s="3" customFormat="1" ht="18" customHeight="1" thickTop="1" thickBot="1">
      <c r="A20" s="21">
        <v>10</v>
      </c>
      <c r="B20" s="52"/>
      <c r="C20" s="53"/>
      <c r="D20" s="52"/>
      <c r="E20" s="53"/>
      <c r="F20" s="31"/>
      <c r="G20" s="32"/>
      <c r="H20" s="54">
        <f t="shared" si="0"/>
        <v>0</v>
      </c>
      <c r="I20" s="55"/>
      <c r="J20" s="52"/>
      <c r="K20" s="53"/>
      <c r="L20" s="1"/>
      <c r="M20" s="2" t="e">
        <f t="shared" si="1"/>
        <v>#DIV/0!</v>
      </c>
      <c r="O20" s="12"/>
      <c r="P20" s="5"/>
      <c r="Q20" s="8" t="s">
        <v>54</v>
      </c>
      <c r="R20" s="22">
        <f t="shared" si="2"/>
        <v>0</v>
      </c>
      <c r="S20" s="12"/>
    </row>
    <row r="21" spans="1:19" s="3" customFormat="1" ht="18" customHeight="1" thickTop="1" thickBot="1">
      <c r="A21" s="21">
        <v>11</v>
      </c>
      <c r="B21" s="52"/>
      <c r="C21" s="53"/>
      <c r="D21" s="52"/>
      <c r="E21" s="53"/>
      <c r="F21" s="31"/>
      <c r="G21" s="32"/>
      <c r="H21" s="54">
        <f t="shared" si="0"/>
        <v>0</v>
      </c>
      <c r="I21" s="55"/>
      <c r="J21" s="52"/>
      <c r="K21" s="53"/>
      <c r="L21" s="1"/>
      <c r="M21" s="2" t="e">
        <f t="shared" si="1"/>
        <v>#DIV/0!</v>
      </c>
      <c r="O21" s="12"/>
      <c r="Q21" s="8" t="s">
        <v>55</v>
      </c>
      <c r="R21" s="22">
        <f t="shared" si="2"/>
        <v>0</v>
      </c>
      <c r="S21" s="12"/>
    </row>
    <row r="22" spans="1:19" s="3" customFormat="1" ht="18" customHeight="1" thickTop="1" thickBot="1">
      <c r="A22" s="21">
        <v>12</v>
      </c>
      <c r="B22" s="52"/>
      <c r="C22" s="53"/>
      <c r="D22" s="52"/>
      <c r="E22" s="53"/>
      <c r="F22" s="31"/>
      <c r="G22" s="32"/>
      <c r="H22" s="54">
        <f t="shared" si="0"/>
        <v>0</v>
      </c>
      <c r="I22" s="55"/>
      <c r="J22" s="52"/>
      <c r="K22" s="53"/>
      <c r="L22" s="1"/>
      <c r="M22" s="2" t="e">
        <f t="shared" si="1"/>
        <v>#DIV/0!</v>
      </c>
      <c r="O22" s="12"/>
      <c r="Q22" s="8" t="s">
        <v>56</v>
      </c>
      <c r="R22" s="22">
        <f t="shared" si="2"/>
        <v>0</v>
      </c>
      <c r="S22" s="12"/>
    </row>
    <row r="23" spans="1:19" s="3" customFormat="1" ht="18" customHeight="1" thickTop="1" thickBot="1">
      <c r="A23" s="21">
        <v>13</v>
      </c>
      <c r="B23" s="52"/>
      <c r="C23" s="53"/>
      <c r="D23" s="52"/>
      <c r="E23" s="53"/>
      <c r="F23" s="31"/>
      <c r="G23" s="32"/>
      <c r="H23" s="54">
        <f t="shared" si="0"/>
        <v>0</v>
      </c>
      <c r="I23" s="55"/>
      <c r="J23" s="52"/>
      <c r="K23" s="53"/>
      <c r="L23" s="1"/>
      <c r="M23" s="2" t="e">
        <f t="shared" si="1"/>
        <v>#DIV/0!</v>
      </c>
      <c r="O23" s="12"/>
      <c r="Q23" s="8" t="s">
        <v>57</v>
      </c>
      <c r="R23" s="22">
        <f t="shared" si="2"/>
        <v>0</v>
      </c>
      <c r="S23" s="12"/>
    </row>
    <row r="24" spans="1:19" s="3" customFormat="1" ht="18" customHeight="1" thickTop="1" thickBot="1">
      <c r="A24" s="21">
        <v>14</v>
      </c>
      <c r="B24" s="52"/>
      <c r="C24" s="53"/>
      <c r="D24" s="52"/>
      <c r="E24" s="53"/>
      <c r="F24" s="31"/>
      <c r="G24" s="32"/>
      <c r="H24" s="54">
        <f t="shared" si="0"/>
        <v>0</v>
      </c>
      <c r="I24" s="55"/>
      <c r="J24" s="52"/>
      <c r="K24" s="53"/>
      <c r="L24" s="1"/>
      <c r="M24" s="2" t="e">
        <f t="shared" si="1"/>
        <v>#DIV/0!</v>
      </c>
      <c r="O24" s="12"/>
      <c r="Q24" s="8" t="s">
        <v>58</v>
      </c>
      <c r="R24" s="22">
        <f t="shared" si="2"/>
        <v>0</v>
      </c>
      <c r="S24" s="12"/>
    </row>
    <row r="25" spans="1:19" s="3" customFormat="1" ht="18" customHeight="1" thickTop="1" thickBot="1">
      <c r="A25" s="21">
        <v>15</v>
      </c>
      <c r="B25" s="52"/>
      <c r="C25" s="53"/>
      <c r="D25" s="52"/>
      <c r="E25" s="53"/>
      <c r="F25" s="31"/>
      <c r="G25" s="32"/>
      <c r="H25" s="54">
        <f t="shared" si="0"/>
        <v>0</v>
      </c>
      <c r="I25" s="55"/>
      <c r="J25" s="52"/>
      <c r="K25" s="53"/>
      <c r="L25" s="1"/>
      <c r="M25" s="2" t="e">
        <f t="shared" si="1"/>
        <v>#DIV/0!</v>
      </c>
      <c r="O25" s="12"/>
      <c r="Q25" s="8" t="s">
        <v>59</v>
      </c>
      <c r="R25" s="22">
        <f t="shared" si="2"/>
        <v>0</v>
      </c>
      <c r="S25" s="12"/>
    </row>
    <row r="26" spans="1:19" s="3" customFormat="1" ht="18" customHeight="1" thickTop="1" thickBot="1">
      <c r="A26" s="21">
        <v>16</v>
      </c>
      <c r="B26" s="52"/>
      <c r="C26" s="53"/>
      <c r="D26" s="52"/>
      <c r="E26" s="53"/>
      <c r="F26" s="31"/>
      <c r="G26" s="32"/>
      <c r="H26" s="54">
        <f t="shared" si="0"/>
        <v>0</v>
      </c>
      <c r="I26" s="55"/>
      <c r="J26" s="52"/>
      <c r="K26" s="53"/>
      <c r="L26" s="1"/>
      <c r="M26" s="2" t="e">
        <f t="shared" si="1"/>
        <v>#DIV/0!</v>
      </c>
      <c r="O26" s="12"/>
      <c r="Q26" s="8" t="s">
        <v>60</v>
      </c>
      <c r="R26" s="22">
        <f t="shared" si="2"/>
        <v>0</v>
      </c>
      <c r="S26" s="12"/>
    </row>
    <row r="27" spans="1:19" s="3" customFormat="1" ht="18" customHeight="1" thickTop="1" thickBot="1">
      <c r="A27" s="21">
        <v>17</v>
      </c>
      <c r="B27" s="52"/>
      <c r="C27" s="53"/>
      <c r="D27" s="52"/>
      <c r="E27" s="53"/>
      <c r="F27" s="31"/>
      <c r="G27" s="32"/>
      <c r="H27" s="54">
        <f t="shared" si="0"/>
        <v>0</v>
      </c>
      <c r="I27" s="55"/>
      <c r="J27" s="52"/>
      <c r="K27" s="53"/>
      <c r="L27" s="1"/>
      <c r="M27" s="2" t="e">
        <f t="shared" si="1"/>
        <v>#DIV/0!</v>
      </c>
      <c r="O27" s="12"/>
      <c r="Q27" s="8" t="s">
        <v>61</v>
      </c>
      <c r="R27" s="22">
        <f t="shared" si="2"/>
        <v>0</v>
      </c>
      <c r="S27" s="12"/>
    </row>
    <row r="28" spans="1:19" s="3" customFormat="1" ht="18" customHeight="1" thickTop="1" thickBot="1">
      <c r="A28" s="21">
        <v>18</v>
      </c>
      <c r="B28" s="52"/>
      <c r="C28" s="53"/>
      <c r="D28" s="52"/>
      <c r="E28" s="53"/>
      <c r="F28" s="31"/>
      <c r="G28" s="32"/>
      <c r="H28" s="54">
        <f t="shared" si="0"/>
        <v>0</v>
      </c>
      <c r="I28" s="55"/>
      <c r="J28" s="52"/>
      <c r="K28" s="53"/>
      <c r="L28" s="1"/>
      <c r="M28" s="2" t="e">
        <f t="shared" si="1"/>
        <v>#DIV/0!</v>
      </c>
      <c r="O28" s="12"/>
      <c r="Q28" s="8" t="s">
        <v>62</v>
      </c>
      <c r="R28" s="22">
        <f t="shared" si="2"/>
        <v>0</v>
      </c>
      <c r="S28" s="12"/>
    </row>
    <row r="29" spans="1:19" s="3" customFormat="1" ht="18" customHeight="1" thickTop="1" thickBot="1">
      <c r="A29" s="21">
        <v>19</v>
      </c>
      <c r="B29" s="52"/>
      <c r="C29" s="53"/>
      <c r="D29" s="52"/>
      <c r="E29" s="53"/>
      <c r="F29" s="31"/>
      <c r="G29" s="32"/>
      <c r="H29" s="54">
        <f t="shared" si="0"/>
        <v>0</v>
      </c>
      <c r="I29" s="55"/>
      <c r="J29" s="52"/>
      <c r="K29" s="53"/>
      <c r="L29" s="1"/>
      <c r="M29" s="2" t="e">
        <f t="shared" si="1"/>
        <v>#DIV/0!</v>
      </c>
      <c r="O29" s="12"/>
      <c r="Q29" s="8" t="s">
        <v>63</v>
      </c>
      <c r="R29" s="22">
        <f t="shared" si="2"/>
        <v>0</v>
      </c>
      <c r="S29" s="12"/>
    </row>
    <row r="30" spans="1:19" s="3" customFormat="1" ht="18" customHeight="1" thickTop="1" thickBot="1">
      <c r="A30" s="21">
        <v>20</v>
      </c>
      <c r="B30" s="52"/>
      <c r="C30" s="53"/>
      <c r="D30" s="52"/>
      <c r="E30" s="53"/>
      <c r="F30" s="31"/>
      <c r="G30" s="32"/>
      <c r="H30" s="54">
        <f t="shared" si="0"/>
        <v>0</v>
      </c>
      <c r="I30" s="55"/>
      <c r="J30" s="52"/>
      <c r="K30" s="53"/>
      <c r="L30" s="1"/>
      <c r="M30" s="2" t="e">
        <f t="shared" si="1"/>
        <v>#DIV/0!</v>
      </c>
      <c r="O30" s="12"/>
      <c r="P30" s="5"/>
      <c r="Q30" s="8" t="s">
        <v>64</v>
      </c>
      <c r="R30" s="22">
        <f t="shared" si="2"/>
        <v>0</v>
      </c>
      <c r="S30" s="12"/>
    </row>
    <row r="31" spans="1:19" s="3" customFormat="1" ht="18" customHeight="1" thickTop="1" thickBot="1">
      <c r="A31" s="21">
        <v>21</v>
      </c>
      <c r="B31" s="52"/>
      <c r="C31" s="53"/>
      <c r="D31" s="52"/>
      <c r="E31" s="53"/>
      <c r="F31" s="31"/>
      <c r="G31" s="32"/>
      <c r="H31" s="54">
        <f t="shared" si="0"/>
        <v>0</v>
      </c>
      <c r="I31" s="55"/>
      <c r="J31" s="52"/>
      <c r="K31" s="53"/>
      <c r="L31" s="1"/>
      <c r="M31" s="2" t="e">
        <f t="shared" si="1"/>
        <v>#DIV/0!</v>
      </c>
      <c r="O31" s="12"/>
      <c r="P31" s="5"/>
      <c r="Q31" s="8" t="s">
        <v>65</v>
      </c>
      <c r="R31" s="22">
        <f t="shared" si="2"/>
        <v>0</v>
      </c>
      <c r="S31" s="12"/>
    </row>
    <row r="32" spans="1:19" s="3" customFormat="1" ht="18" customHeight="1" thickTop="1" thickBot="1">
      <c r="A32" s="21">
        <v>22</v>
      </c>
      <c r="B32" s="52"/>
      <c r="C32" s="53"/>
      <c r="D32" s="52"/>
      <c r="E32" s="53"/>
      <c r="F32" s="31"/>
      <c r="G32" s="32"/>
      <c r="H32" s="54">
        <f t="shared" si="0"/>
        <v>0</v>
      </c>
      <c r="I32" s="55"/>
      <c r="J32" s="52"/>
      <c r="K32" s="53"/>
      <c r="L32" s="1"/>
      <c r="M32" s="2" t="e">
        <f t="shared" si="1"/>
        <v>#DIV/0!</v>
      </c>
      <c r="O32" s="12"/>
      <c r="P32" s="5"/>
      <c r="Q32" s="8" t="s">
        <v>66</v>
      </c>
      <c r="R32" s="22">
        <f t="shared" si="2"/>
        <v>0</v>
      </c>
      <c r="S32" s="12"/>
    </row>
    <row r="33" spans="1:19" s="3" customFormat="1" ht="18" customHeight="1" thickTop="1" thickBot="1">
      <c r="A33" s="21">
        <v>23</v>
      </c>
      <c r="B33" s="52"/>
      <c r="C33" s="53"/>
      <c r="D33" s="52"/>
      <c r="E33" s="53"/>
      <c r="F33" s="31"/>
      <c r="G33" s="32"/>
      <c r="H33" s="54">
        <f t="shared" si="0"/>
        <v>0</v>
      </c>
      <c r="I33" s="55"/>
      <c r="J33" s="52"/>
      <c r="K33" s="53"/>
      <c r="L33" s="1"/>
      <c r="M33" s="2" t="e">
        <f t="shared" si="1"/>
        <v>#DIV/0!</v>
      </c>
      <c r="O33" s="12"/>
      <c r="P33" s="5"/>
      <c r="Q33" s="8" t="s">
        <v>67</v>
      </c>
      <c r="R33" s="22">
        <f t="shared" si="2"/>
        <v>0</v>
      </c>
      <c r="S33" s="12"/>
    </row>
    <row r="34" spans="1:19" s="3" customFormat="1" ht="18" customHeight="1" thickTop="1" thickBot="1">
      <c r="A34" s="21">
        <v>24</v>
      </c>
      <c r="B34" s="52"/>
      <c r="C34" s="53"/>
      <c r="D34" s="52"/>
      <c r="E34" s="53"/>
      <c r="F34" s="31"/>
      <c r="G34" s="32"/>
      <c r="H34" s="54">
        <f t="shared" si="0"/>
        <v>0</v>
      </c>
      <c r="I34" s="55"/>
      <c r="J34" s="52"/>
      <c r="K34" s="53"/>
      <c r="L34" s="1"/>
      <c r="M34" s="2" t="e">
        <f t="shared" si="1"/>
        <v>#DIV/0!</v>
      </c>
      <c r="O34" s="12"/>
      <c r="P34" s="5"/>
      <c r="Q34" s="8" t="s">
        <v>68</v>
      </c>
      <c r="R34" s="22">
        <f t="shared" si="2"/>
        <v>0</v>
      </c>
      <c r="S34" s="12"/>
    </row>
    <row r="35" spans="1:19" s="3" customFormat="1" ht="18" customHeight="1" thickTop="1" thickBot="1">
      <c r="A35" s="21">
        <v>25</v>
      </c>
      <c r="B35" s="52"/>
      <c r="C35" s="53"/>
      <c r="D35" s="52"/>
      <c r="E35" s="53"/>
      <c r="F35" s="31"/>
      <c r="G35" s="32"/>
      <c r="H35" s="54">
        <f t="shared" si="0"/>
        <v>0</v>
      </c>
      <c r="I35" s="55"/>
      <c r="J35" s="52"/>
      <c r="K35" s="53"/>
      <c r="L35" s="1"/>
      <c r="M35" s="2" t="e">
        <f t="shared" si="1"/>
        <v>#DIV/0!</v>
      </c>
      <c r="O35" s="12"/>
      <c r="P35" s="5"/>
      <c r="Q35" s="8" t="s">
        <v>69</v>
      </c>
      <c r="R35" s="22">
        <f t="shared" si="2"/>
        <v>0</v>
      </c>
      <c r="S35" s="12"/>
    </row>
    <row r="36" spans="1:19" s="3" customFormat="1" ht="18" customHeight="1" thickTop="1" thickBot="1">
      <c r="A36" s="21">
        <v>26</v>
      </c>
      <c r="B36" s="52"/>
      <c r="C36" s="53"/>
      <c r="D36" s="52"/>
      <c r="E36" s="53"/>
      <c r="F36" s="31"/>
      <c r="G36" s="32"/>
      <c r="H36" s="54">
        <f t="shared" si="0"/>
        <v>0</v>
      </c>
      <c r="I36" s="55"/>
      <c r="J36" s="52"/>
      <c r="K36" s="53"/>
      <c r="L36" s="1"/>
      <c r="M36" s="2" t="e">
        <f t="shared" si="1"/>
        <v>#DIV/0!</v>
      </c>
      <c r="O36" s="12"/>
      <c r="P36" s="5"/>
      <c r="Q36" s="8" t="s">
        <v>70</v>
      </c>
      <c r="R36" s="22">
        <f t="shared" si="2"/>
        <v>0</v>
      </c>
      <c r="S36" s="12"/>
    </row>
    <row r="37" spans="1:19" s="3" customFormat="1" ht="18" customHeight="1" thickTop="1" thickBot="1">
      <c r="A37" s="21">
        <v>27</v>
      </c>
      <c r="B37" s="52"/>
      <c r="C37" s="53"/>
      <c r="D37" s="52"/>
      <c r="E37" s="53"/>
      <c r="F37" s="31"/>
      <c r="G37" s="32"/>
      <c r="H37" s="54">
        <f t="shared" si="0"/>
        <v>0</v>
      </c>
      <c r="I37" s="55"/>
      <c r="J37" s="52"/>
      <c r="K37" s="53"/>
      <c r="L37" s="1"/>
      <c r="M37" s="2" t="e">
        <f t="shared" si="1"/>
        <v>#DIV/0!</v>
      </c>
      <c r="O37" s="12"/>
      <c r="P37" s="5"/>
      <c r="Q37" s="8" t="s">
        <v>71</v>
      </c>
      <c r="R37" s="22">
        <f t="shared" si="2"/>
        <v>0</v>
      </c>
      <c r="S37" s="12"/>
    </row>
    <row r="38" spans="1:19" s="3" customFormat="1" ht="18" customHeight="1" thickTop="1" thickBot="1">
      <c r="A38" s="21">
        <v>28</v>
      </c>
      <c r="B38" s="52"/>
      <c r="C38" s="53"/>
      <c r="D38" s="52"/>
      <c r="E38" s="53"/>
      <c r="F38" s="31"/>
      <c r="G38" s="32"/>
      <c r="H38" s="54">
        <f t="shared" si="0"/>
        <v>0</v>
      </c>
      <c r="I38" s="55"/>
      <c r="J38" s="52"/>
      <c r="K38" s="53"/>
      <c r="L38" s="1"/>
      <c r="M38" s="2" t="e">
        <f t="shared" si="1"/>
        <v>#DIV/0!</v>
      </c>
      <c r="O38" s="12"/>
      <c r="P38" s="5"/>
      <c r="Q38" s="8" t="s">
        <v>72</v>
      </c>
      <c r="R38" s="22">
        <f t="shared" si="2"/>
        <v>0</v>
      </c>
      <c r="S38" s="12"/>
    </row>
    <row r="39" spans="1:19" s="3" customFormat="1" ht="18" customHeight="1" thickTop="1" thickBot="1">
      <c r="A39" s="21">
        <v>29</v>
      </c>
      <c r="B39" s="52"/>
      <c r="C39" s="53"/>
      <c r="D39" s="52"/>
      <c r="E39" s="53"/>
      <c r="F39" s="31"/>
      <c r="G39" s="32"/>
      <c r="H39" s="54">
        <f t="shared" si="0"/>
        <v>0</v>
      </c>
      <c r="I39" s="55"/>
      <c r="J39" s="52"/>
      <c r="K39" s="53"/>
      <c r="L39" s="1"/>
      <c r="M39" s="2" t="e">
        <f t="shared" si="1"/>
        <v>#DIV/0!</v>
      </c>
      <c r="O39" s="12"/>
      <c r="P39" s="5"/>
      <c r="Q39" s="8" t="s">
        <v>73</v>
      </c>
      <c r="R39" s="22">
        <f t="shared" si="2"/>
        <v>0</v>
      </c>
      <c r="S39" s="12"/>
    </row>
    <row r="40" spans="1:19" s="3" customFormat="1" ht="18" customHeight="1" thickTop="1" thickBot="1">
      <c r="A40" s="21">
        <v>30</v>
      </c>
      <c r="B40" s="52"/>
      <c r="C40" s="53"/>
      <c r="D40" s="52"/>
      <c r="E40" s="53"/>
      <c r="F40" s="31"/>
      <c r="G40" s="32"/>
      <c r="H40" s="54">
        <f t="shared" si="0"/>
        <v>0</v>
      </c>
      <c r="I40" s="55"/>
      <c r="J40" s="52"/>
      <c r="K40" s="53"/>
      <c r="L40" s="1"/>
      <c r="M40" s="2" t="e">
        <f t="shared" si="1"/>
        <v>#DIV/0!</v>
      </c>
      <c r="O40" s="12"/>
      <c r="P40" s="5"/>
      <c r="Q40" s="8" t="s">
        <v>74</v>
      </c>
      <c r="R40" s="22">
        <f t="shared" si="2"/>
        <v>0</v>
      </c>
      <c r="S40" s="12"/>
    </row>
    <row r="41" spans="1:19" s="3" customFormat="1" ht="18" customHeight="1" thickTop="1" thickBot="1">
      <c r="A41" s="21">
        <v>31</v>
      </c>
      <c r="B41" s="52"/>
      <c r="C41" s="53"/>
      <c r="D41" s="52"/>
      <c r="E41" s="53"/>
      <c r="F41" s="31"/>
      <c r="G41" s="32"/>
      <c r="H41" s="54">
        <f t="shared" si="0"/>
        <v>0</v>
      </c>
      <c r="I41" s="55"/>
      <c r="J41" s="52"/>
      <c r="K41" s="53"/>
      <c r="L41" s="1"/>
      <c r="M41" s="2" t="e">
        <f t="shared" si="1"/>
        <v>#DIV/0!</v>
      </c>
      <c r="O41" s="12"/>
      <c r="P41" s="5"/>
      <c r="Q41" s="8" t="s">
        <v>75</v>
      </c>
      <c r="R41" s="22">
        <f t="shared" si="2"/>
        <v>0</v>
      </c>
      <c r="S41" s="12"/>
    </row>
    <row r="42" spans="1:19" s="3" customFormat="1" ht="18" customHeight="1" thickTop="1" thickBot="1">
      <c r="A42" s="21">
        <v>32</v>
      </c>
      <c r="B42" s="52"/>
      <c r="C42" s="53"/>
      <c r="D42" s="52"/>
      <c r="E42" s="53"/>
      <c r="F42" s="31"/>
      <c r="G42" s="32"/>
      <c r="H42" s="54">
        <f t="shared" si="0"/>
        <v>0</v>
      </c>
      <c r="I42" s="55"/>
      <c r="J42" s="52"/>
      <c r="K42" s="53"/>
      <c r="L42" s="1"/>
      <c r="M42" s="2" t="e">
        <f t="shared" si="1"/>
        <v>#DIV/0!</v>
      </c>
      <c r="O42" s="12"/>
      <c r="P42" s="5"/>
      <c r="Q42" s="8" t="s">
        <v>76</v>
      </c>
      <c r="R42" s="22">
        <f t="shared" si="2"/>
        <v>0</v>
      </c>
      <c r="S42" s="12"/>
    </row>
    <row r="43" spans="1:19" s="3" customFormat="1" ht="18" customHeight="1" thickTop="1" thickBot="1">
      <c r="A43" s="21">
        <v>33</v>
      </c>
      <c r="B43" s="52"/>
      <c r="C43" s="53"/>
      <c r="D43" s="52"/>
      <c r="E43" s="53"/>
      <c r="F43" s="31"/>
      <c r="G43" s="32"/>
      <c r="H43" s="54">
        <f t="shared" si="0"/>
        <v>0</v>
      </c>
      <c r="I43" s="55"/>
      <c r="J43" s="52"/>
      <c r="K43" s="53"/>
      <c r="L43" s="1"/>
      <c r="M43" s="2" t="e">
        <f t="shared" si="1"/>
        <v>#DIV/0!</v>
      </c>
      <c r="O43" s="12"/>
      <c r="P43" s="5"/>
      <c r="Q43" s="8" t="s">
        <v>77</v>
      </c>
      <c r="R43" s="22">
        <f t="shared" si="2"/>
        <v>0</v>
      </c>
      <c r="S43" s="12"/>
    </row>
    <row r="44" spans="1:19" s="3" customFormat="1" ht="18" customHeight="1" thickTop="1" thickBot="1">
      <c r="A44" s="21">
        <v>34</v>
      </c>
      <c r="B44" s="52"/>
      <c r="C44" s="53"/>
      <c r="D44" s="52"/>
      <c r="E44" s="53"/>
      <c r="F44" s="31"/>
      <c r="G44" s="32"/>
      <c r="H44" s="54">
        <f t="shared" si="0"/>
        <v>0</v>
      </c>
      <c r="I44" s="55"/>
      <c r="J44" s="52"/>
      <c r="K44" s="53"/>
      <c r="L44" s="1"/>
      <c r="M44" s="2" t="e">
        <f t="shared" si="1"/>
        <v>#DIV/0!</v>
      </c>
      <c r="O44" s="12"/>
      <c r="P44" s="5"/>
      <c r="Q44" s="8" t="s">
        <v>78</v>
      </c>
      <c r="R44" s="22">
        <f t="shared" si="2"/>
        <v>0</v>
      </c>
      <c r="S44" s="12"/>
    </row>
    <row r="45" spans="1:19" s="3" customFormat="1" ht="18" customHeight="1" thickTop="1" thickBot="1">
      <c r="A45" s="21">
        <v>35</v>
      </c>
      <c r="B45" s="52"/>
      <c r="C45" s="53"/>
      <c r="D45" s="52"/>
      <c r="E45" s="53"/>
      <c r="F45" s="31"/>
      <c r="G45" s="32"/>
      <c r="H45" s="54">
        <f t="shared" si="0"/>
        <v>0</v>
      </c>
      <c r="I45" s="55"/>
      <c r="J45" s="52"/>
      <c r="K45" s="53"/>
      <c r="L45" s="1"/>
      <c r="M45" s="2" t="e">
        <f t="shared" si="1"/>
        <v>#DIV/0!</v>
      </c>
      <c r="O45" s="12"/>
      <c r="P45" s="5"/>
      <c r="Q45" s="8" t="s">
        <v>79</v>
      </c>
      <c r="R45" s="22">
        <f t="shared" si="2"/>
        <v>0</v>
      </c>
      <c r="S45" s="12"/>
    </row>
    <row r="46" spans="1:19" s="3" customFormat="1" ht="27" customHeight="1" thickTop="1" thickBot="1">
      <c r="B46" s="46" t="s">
        <v>20</v>
      </c>
      <c r="C46" s="47"/>
      <c r="D46" s="48">
        <f>SUM(D11:E45)</f>
        <v>0</v>
      </c>
      <c r="E46" s="49"/>
      <c r="O46" s="12"/>
      <c r="P46" s="5"/>
      <c r="Q46" s="8" t="s">
        <v>80</v>
      </c>
      <c r="R46" s="22">
        <f>SUM(R11:R45)</f>
        <v>0</v>
      </c>
      <c r="S46" s="12"/>
    </row>
    <row r="47" spans="1:19" ht="18" customHeight="1" thickTop="1" thickBot="1">
      <c r="G47" s="4" t="s">
        <v>21</v>
      </c>
      <c r="H47" s="33"/>
      <c r="I47" s="23" t="s">
        <v>22</v>
      </c>
      <c r="O47" s="24"/>
      <c r="P47" s="25"/>
      <c r="Q47" s="8" t="s">
        <v>81</v>
      </c>
      <c r="S47" s="24"/>
    </row>
    <row r="48" spans="1:19" ht="14.25" customHeight="1" thickTop="1" thickBot="1">
      <c r="O48" s="24"/>
      <c r="P48" s="25"/>
      <c r="Q48" s="8" t="s">
        <v>82</v>
      </c>
      <c r="S48" s="24"/>
    </row>
    <row r="49" spans="5:19" ht="16" customHeight="1" thickTop="1" thickBot="1">
      <c r="G49" s="26" t="s">
        <v>23</v>
      </c>
      <c r="H49" s="34"/>
      <c r="I49" s="23" t="s">
        <v>34</v>
      </c>
      <c r="O49" s="24"/>
      <c r="P49" s="25"/>
      <c r="Q49" s="8" t="s">
        <v>83</v>
      </c>
      <c r="S49" s="24"/>
    </row>
    <row r="50" spans="5:19" ht="16" customHeight="1" thickTop="1" thickBot="1">
      <c r="H50" s="34"/>
      <c r="I50" s="23" t="s">
        <v>35</v>
      </c>
      <c r="O50" s="12"/>
      <c r="Q50" s="8" t="s">
        <v>84</v>
      </c>
      <c r="S50" s="12"/>
    </row>
    <row r="51" spans="5:19" ht="14" thickTop="1" thickBot="1">
      <c r="H51" s="27">
        <f>ROUNDUP(D46*H49,0)</f>
        <v>0</v>
      </c>
      <c r="I51" s="23" t="s">
        <v>36</v>
      </c>
      <c r="O51" s="12"/>
      <c r="Q51" s="8" t="s">
        <v>85</v>
      </c>
      <c r="S51" s="12"/>
    </row>
    <row r="52" spans="5:19" ht="14" thickTop="1" thickBot="1">
      <c r="H52" s="27">
        <f>ROUNDUP(D46*H50,0)</f>
        <v>0</v>
      </c>
      <c r="I52" s="23" t="s">
        <v>37</v>
      </c>
      <c r="O52" s="12"/>
      <c r="Q52" s="8" t="s">
        <v>86</v>
      </c>
      <c r="S52" s="12"/>
    </row>
    <row r="53" spans="5:19" ht="14" thickTop="1" thickBot="1">
      <c r="E53" s="3" t="s">
        <v>95</v>
      </c>
      <c r="G53" s="28">
        <f>+R46</f>
        <v>0</v>
      </c>
      <c r="O53" s="12"/>
      <c r="Q53" s="8" t="s">
        <v>87</v>
      </c>
      <c r="S53" s="12"/>
    </row>
    <row r="54" spans="5:19" ht="14" thickTop="1" thickBot="1">
      <c r="E54" s="3" t="s">
        <v>96</v>
      </c>
      <c r="G54" s="28">
        <f>+G53*12</f>
        <v>0</v>
      </c>
      <c r="O54" s="12"/>
      <c r="Q54" s="8" t="s">
        <v>88</v>
      </c>
      <c r="S54" s="12"/>
    </row>
    <row r="55" spans="5:19" ht="13.5" thickTop="1">
      <c r="O55" s="12"/>
      <c r="Q55" s="8" t="s">
        <v>89</v>
      </c>
      <c r="S55" s="12"/>
    </row>
    <row r="56" spans="5:19">
      <c r="O56" s="12"/>
      <c r="Q56" s="8" t="s">
        <v>90</v>
      </c>
      <c r="S56" s="12"/>
    </row>
    <row r="57" spans="5:19">
      <c r="O57" s="12"/>
      <c r="Q57" s="8" t="s">
        <v>91</v>
      </c>
      <c r="S57" s="12"/>
    </row>
    <row r="58" spans="5:19">
      <c r="O58" s="12"/>
      <c r="Q58" s="8" t="s">
        <v>92</v>
      </c>
      <c r="S58" s="12"/>
    </row>
    <row r="59" spans="5:19">
      <c r="O59" s="12"/>
      <c r="Q59" s="8" t="s">
        <v>93</v>
      </c>
      <c r="S59" s="12"/>
    </row>
    <row r="60" spans="5:19">
      <c r="O60" s="12"/>
      <c r="S60" s="12"/>
    </row>
    <row r="61" spans="5:19">
      <c r="O61" s="12"/>
      <c r="S61" s="12"/>
    </row>
    <row r="62" spans="5:19">
      <c r="O62" s="12"/>
      <c r="S62" s="12"/>
    </row>
    <row r="63" spans="5:19">
      <c r="O63" s="12"/>
      <c r="S63" s="12"/>
    </row>
    <row r="64" spans="5:19">
      <c r="O64" s="12"/>
      <c r="S64" s="12"/>
    </row>
    <row r="67" spans="15:19">
      <c r="P67" s="29"/>
    </row>
    <row r="68" spans="15:19">
      <c r="P68" s="29"/>
    </row>
    <row r="69" spans="15:19">
      <c r="P69" s="29"/>
    </row>
    <row r="70" spans="15:19">
      <c r="P70" s="29"/>
    </row>
    <row r="71" spans="15:19">
      <c r="P71" s="29"/>
    </row>
    <row r="72" spans="15:19">
      <c r="O72" s="12"/>
      <c r="S72" s="12"/>
    </row>
    <row r="73" spans="15:19">
      <c r="P73" s="29"/>
    </row>
    <row r="74" spans="15:19">
      <c r="P74" s="29"/>
    </row>
    <row r="75" spans="15:19">
      <c r="P75" s="29"/>
    </row>
    <row r="76" spans="15:19">
      <c r="P76" s="29"/>
    </row>
    <row r="77" spans="15:19">
      <c r="P77" s="29"/>
    </row>
    <row r="78" spans="15:19">
      <c r="P78" s="29"/>
    </row>
    <row r="79" spans="15:19">
      <c r="P79" s="29"/>
    </row>
    <row r="80" spans="15:19">
      <c r="P80" s="29"/>
    </row>
    <row r="81" spans="16:16">
      <c r="P81" s="29"/>
    </row>
    <row r="82" spans="16:16">
      <c r="P82" s="29"/>
    </row>
    <row r="83" spans="16:16">
      <c r="P83" s="29"/>
    </row>
    <row r="84" spans="16:16">
      <c r="P84" s="29"/>
    </row>
    <row r="85" spans="16:16">
      <c r="P85" s="29"/>
    </row>
    <row r="86" spans="16:16">
      <c r="P86" s="29"/>
    </row>
    <row r="87" spans="16:16">
      <c r="P87" s="29"/>
    </row>
    <row r="88" spans="16:16">
      <c r="P88" s="29"/>
    </row>
    <row r="89" spans="16:16">
      <c r="P89" s="29"/>
    </row>
    <row r="90" spans="16:16">
      <c r="P90" s="29"/>
    </row>
    <row r="91" spans="16:16">
      <c r="P91" s="29"/>
    </row>
    <row r="92" spans="16:16">
      <c r="P92" s="29"/>
    </row>
    <row r="93" spans="16:16">
      <c r="P93" s="29"/>
    </row>
    <row r="94" spans="16:16">
      <c r="P94" s="29"/>
    </row>
    <row r="95" spans="16:16">
      <c r="P95" s="29"/>
    </row>
    <row r="96" spans="16:16">
      <c r="P96" s="29"/>
    </row>
    <row r="97" spans="15:19">
      <c r="P97" s="29"/>
    </row>
    <row r="98" spans="15:19">
      <c r="P98" s="29"/>
    </row>
    <row r="99" spans="15:19">
      <c r="P99" s="29"/>
    </row>
    <row r="100" spans="15:19">
      <c r="P100" s="29"/>
    </row>
    <row r="101" spans="15:19">
      <c r="P101" s="29"/>
    </row>
    <row r="102" spans="15:19">
      <c r="P102" s="29"/>
    </row>
    <row r="103" spans="15:19">
      <c r="P103" s="29"/>
    </row>
    <row r="104" spans="15:19">
      <c r="P104" s="29"/>
    </row>
    <row r="105" spans="15:19">
      <c r="P105" s="29"/>
    </row>
    <row r="106" spans="15:19">
      <c r="P106" s="29"/>
    </row>
    <row r="107" spans="15:19">
      <c r="P107" s="29"/>
    </row>
    <row r="108" spans="15:19">
      <c r="P108" s="29"/>
    </row>
    <row r="109" spans="15:19">
      <c r="P109" s="29"/>
    </row>
    <row r="110" spans="15:19">
      <c r="P110" s="29"/>
    </row>
    <row r="111" spans="15:19">
      <c r="P111" s="29"/>
    </row>
    <row r="112" spans="15:19">
      <c r="O112" s="12"/>
      <c r="S112" s="12"/>
    </row>
    <row r="113" spans="16:16">
      <c r="P113" s="29"/>
    </row>
    <row r="114" spans="16:16">
      <c r="P114" s="29"/>
    </row>
    <row r="115" spans="16:16">
      <c r="P115" s="29"/>
    </row>
    <row r="116" spans="16:16">
      <c r="P116" s="29"/>
    </row>
    <row r="117" spans="16:16">
      <c r="P117" s="29"/>
    </row>
    <row r="118" spans="16:16">
      <c r="P118" s="29"/>
    </row>
    <row r="119" spans="16:16">
      <c r="P119" s="29"/>
    </row>
    <row r="120" spans="16:16">
      <c r="P120" s="29"/>
    </row>
    <row r="121" spans="16:16">
      <c r="P121" s="29"/>
    </row>
    <row r="122" spans="16:16">
      <c r="P122" s="29"/>
    </row>
    <row r="123" spans="16:16">
      <c r="P123" s="29"/>
    </row>
    <row r="124" spans="16:16">
      <c r="P124" s="29"/>
    </row>
    <row r="125" spans="16:16">
      <c r="P125" s="29"/>
    </row>
    <row r="126" spans="16:16">
      <c r="P126" s="29"/>
    </row>
    <row r="127" spans="16:16">
      <c r="P127" s="29"/>
    </row>
    <row r="128" spans="16:16">
      <c r="P128" s="29"/>
    </row>
    <row r="129" spans="16:16">
      <c r="P129" s="29"/>
    </row>
    <row r="130" spans="16:16">
      <c r="P130" s="29"/>
    </row>
    <row r="131" spans="16:16">
      <c r="P131" s="29"/>
    </row>
    <row r="132" spans="16:16">
      <c r="P132" s="29"/>
    </row>
    <row r="133" spans="16:16">
      <c r="P133" s="29"/>
    </row>
    <row r="134" spans="16:16">
      <c r="P134" s="29"/>
    </row>
    <row r="135" spans="16:16">
      <c r="P135" s="29"/>
    </row>
    <row r="136" spans="16:16">
      <c r="P136" s="29"/>
    </row>
    <row r="137" spans="16:16">
      <c r="P137" s="29"/>
    </row>
    <row r="138" spans="16:16">
      <c r="P138" s="29"/>
    </row>
    <row r="139" spans="16:16">
      <c r="P139" s="29"/>
    </row>
    <row r="140" spans="16:16">
      <c r="P140" s="29"/>
    </row>
    <row r="141" spans="16:16">
      <c r="P141" s="29"/>
    </row>
    <row r="142" spans="16:16">
      <c r="P142" s="29"/>
    </row>
    <row r="143" spans="16:16">
      <c r="P143" s="29"/>
    </row>
    <row r="144" spans="16:16">
      <c r="P144" s="29"/>
    </row>
    <row r="145" spans="16:16">
      <c r="P145" s="29"/>
    </row>
    <row r="146" spans="16:16">
      <c r="P146" s="29"/>
    </row>
    <row r="147" spans="16:16">
      <c r="P147" s="29"/>
    </row>
    <row r="148" spans="16:16">
      <c r="P148" s="29"/>
    </row>
    <row r="149" spans="16:16">
      <c r="P149" s="29"/>
    </row>
    <row r="150" spans="16:16">
      <c r="P150" s="29"/>
    </row>
    <row r="151" spans="16:16">
      <c r="P151" s="29"/>
    </row>
    <row r="152" spans="16:16">
      <c r="P152" s="29"/>
    </row>
    <row r="153" spans="16:16">
      <c r="P153" s="29"/>
    </row>
    <row r="154" spans="16:16">
      <c r="P154" s="29"/>
    </row>
    <row r="155" spans="16:16">
      <c r="P155" s="29"/>
    </row>
    <row r="156" spans="16:16">
      <c r="P156" s="29"/>
    </row>
    <row r="157" spans="16:16">
      <c r="P157" s="29"/>
    </row>
    <row r="158" spans="16:16">
      <c r="P158" s="29"/>
    </row>
    <row r="159" spans="16:16">
      <c r="P159" s="29"/>
    </row>
    <row r="160" spans="16:16">
      <c r="P160" s="29"/>
    </row>
    <row r="161" spans="16:16">
      <c r="P161" s="29"/>
    </row>
    <row r="162" spans="16:16">
      <c r="P162" s="29"/>
    </row>
    <row r="163" spans="16:16">
      <c r="P163" s="29"/>
    </row>
    <row r="164" spans="16:16">
      <c r="P164" s="29"/>
    </row>
    <row r="165" spans="16:16">
      <c r="P165" s="29"/>
    </row>
    <row r="166" spans="16:16">
      <c r="P166" s="29"/>
    </row>
    <row r="167" spans="16:16">
      <c r="P167" s="29"/>
    </row>
    <row r="168" spans="16:16">
      <c r="P168" s="29"/>
    </row>
    <row r="169" spans="16:16">
      <c r="P169" s="29"/>
    </row>
    <row r="170" spans="16:16">
      <c r="P170" s="29"/>
    </row>
    <row r="171" spans="16:16">
      <c r="P171" s="29"/>
    </row>
    <row r="172" spans="16:16">
      <c r="P172" s="29"/>
    </row>
    <row r="173" spans="16:16">
      <c r="P173" s="29"/>
    </row>
    <row r="174" spans="16:16">
      <c r="P174" s="29"/>
    </row>
    <row r="175" spans="16:16">
      <c r="P175" s="29"/>
    </row>
    <row r="176" spans="16:16">
      <c r="P176" s="29"/>
    </row>
    <row r="177" spans="16:16">
      <c r="P177" s="29"/>
    </row>
    <row r="178" spans="16:16">
      <c r="P178" s="29"/>
    </row>
    <row r="179" spans="16:16">
      <c r="P179" s="29"/>
    </row>
    <row r="180" spans="16:16">
      <c r="P180" s="29"/>
    </row>
    <row r="181" spans="16:16">
      <c r="P181" s="29"/>
    </row>
    <row r="182" spans="16:16">
      <c r="P182" s="29"/>
    </row>
    <row r="183" spans="16:16">
      <c r="P183" s="29"/>
    </row>
    <row r="184" spans="16:16">
      <c r="P184" s="29"/>
    </row>
    <row r="185" spans="16:16">
      <c r="P185" s="29"/>
    </row>
    <row r="186" spans="16:16">
      <c r="P186" s="29"/>
    </row>
    <row r="187" spans="16:16">
      <c r="P187" s="29"/>
    </row>
    <row r="188" spans="16:16">
      <c r="P188" s="29"/>
    </row>
    <row r="189" spans="16:16">
      <c r="P189" s="29"/>
    </row>
    <row r="190" spans="16:16">
      <c r="P190" s="29"/>
    </row>
    <row r="191" spans="16:16">
      <c r="P191" s="29"/>
    </row>
    <row r="192" spans="16:16">
      <c r="P192" s="29"/>
    </row>
    <row r="193" spans="16:16">
      <c r="P193" s="29"/>
    </row>
    <row r="194" spans="16:16">
      <c r="P194" s="29"/>
    </row>
    <row r="195" spans="16:16">
      <c r="P195" s="29"/>
    </row>
    <row r="196" spans="16:16">
      <c r="P196" s="29"/>
    </row>
    <row r="197" spans="16:16">
      <c r="P197" s="29"/>
    </row>
    <row r="198" spans="16:16">
      <c r="P198" s="29"/>
    </row>
    <row r="199" spans="16:16">
      <c r="P199" s="29"/>
    </row>
    <row r="200" spans="16:16">
      <c r="P200" s="29"/>
    </row>
    <row r="201" spans="16:16">
      <c r="P201" s="29"/>
    </row>
    <row r="202" spans="16:16">
      <c r="P202" s="29"/>
    </row>
    <row r="203" spans="16:16">
      <c r="P203" s="29"/>
    </row>
    <row r="204" spans="16:16">
      <c r="P204" s="29"/>
    </row>
    <row r="205" spans="16:16">
      <c r="P205" s="29"/>
    </row>
    <row r="206" spans="16:16">
      <c r="P206" s="29"/>
    </row>
    <row r="207" spans="16:16">
      <c r="P207" s="29"/>
    </row>
    <row r="208" spans="16:16">
      <c r="P208" s="29"/>
    </row>
    <row r="209" spans="16:16">
      <c r="P209" s="29"/>
    </row>
    <row r="210" spans="16:16">
      <c r="P210" s="29"/>
    </row>
    <row r="211" spans="16:16">
      <c r="P211" s="29"/>
    </row>
    <row r="212" spans="16:16">
      <c r="P212" s="29"/>
    </row>
    <row r="213" spans="16:16">
      <c r="P213" s="29"/>
    </row>
    <row r="214" spans="16:16">
      <c r="P214" s="29"/>
    </row>
    <row r="215" spans="16:16">
      <c r="P215" s="29"/>
    </row>
    <row r="216" spans="16:16">
      <c r="P216" s="29"/>
    </row>
    <row r="217" spans="16:16">
      <c r="P217" s="29"/>
    </row>
    <row r="218" spans="16:16">
      <c r="P218" s="29"/>
    </row>
    <row r="219" spans="16:16">
      <c r="P219" s="29"/>
    </row>
    <row r="220" spans="16:16">
      <c r="P220" s="29"/>
    </row>
    <row r="221" spans="16:16">
      <c r="P221" s="29"/>
    </row>
    <row r="222" spans="16:16">
      <c r="P222" s="29"/>
    </row>
    <row r="223" spans="16:16">
      <c r="P223" s="29"/>
    </row>
    <row r="224" spans="16:16">
      <c r="P224" s="29"/>
    </row>
    <row r="225" spans="16:16">
      <c r="P225" s="29"/>
    </row>
    <row r="226" spans="16:16">
      <c r="P226" s="29"/>
    </row>
    <row r="227" spans="16:16">
      <c r="P227" s="29"/>
    </row>
    <row r="228" spans="16:16">
      <c r="P228" s="29"/>
    </row>
    <row r="229" spans="16:16">
      <c r="P229" s="29"/>
    </row>
    <row r="230" spans="16:16">
      <c r="P230" s="29"/>
    </row>
    <row r="231" spans="16:16">
      <c r="P231" s="29"/>
    </row>
    <row r="232" spans="16:16">
      <c r="P232" s="29"/>
    </row>
    <row r="233" spans="16:16">
      <c r="P233" s="29"/>
    </row>
    <row r="234" spans="16:16">
      <c r="P234" s="29"/>
    </row>
    <row r="235" spans="16:16">
      <c r="P235" s="29"/>
    </row>
    <row r="236" spans="16:16">
      <c r="P236" s="29"/>
    </row>
    <row r="237" spans="16:16">
      <c r="P237" s="29"/>
    </row>
    <row r="238" spans="16:16">
      <c r="P238" s="29"/>
    </row>
    <row r="239" spans="16:16">
      <c r="P239" s="29"/>
    </row>
    <row r="240" spans="16:16">
      <c r="P240" s="29"/>
    </row>
    <row r="241" spans="16:16">
      <c r="P241" s="29"/>
    </row>
    <row r="242" spans="16:16">
      <c r="P242" s="29"/>
    </row>
    <row r="243" spans="16:16">
      <c r="P243" s="29"/>
    </row>
    <row r="244" spans="16:16">
      <c r="P244" s="29"/>
    </row>
    <row r="245" spans="16:16">
      <c r="P245" s="29"/>
    </row>
    <row r="246" spans="16:16">
      <c r="P246" s="29"/>
    </row>
    <row r="247" spans="16:16">
      <c r="P247" s="29"/>
    </row>
    <row r="248" spans="16:16">
      <c r="P248" s="29"/>
    </row>
    <row r="249" spans="16:16">
      <c r="P249" s="29"/>
    </row>
    <row r="250" spans="16:16">
      <c r="P250" s="29"/>
    </row>
    <row r="251" spans="16:16">
      <c r="P251" s="29"/>
    </row>
    <row r="252" spans="16:16">
      <c r="P252" s="29"/>
    </row>
    <row r="253" spans="16:16">
      <c r="P253" s="29"/>
    </row>
    <row r="254" spans="16:16">
      <c r="P254" s="29"/>
    </row>
    <row r="255" spans="16:16">
      <c r="P255" s="29"/>
    </row>
    <row r="256" spans="16:16">
      <c r="P256" s="29"/>
    </row>
    <row r="257" spans="16:16">
      <c r="P257" s="29"/>
    </row>
    <row r="258" spans="16:16">
      <c r="P258" s="29"/>
    </row>
    <row r="259" spans="16:16">
      <c r="P259" s="29"/>
    </row>
    <row r="260" spans="16:16">
      <c r="P260" s="29"/>
    </row>
    <row r="261" spans="16:16">
      <c r="P261" s="29"/>
    </row>
    <row r="262" spans="16:16">
      <c r="P262" s="29"/>
    </row>
    <row r="263" spans="16:16">
      <c r="P263" s="29"/>
    </row>
    <row r="264" spans="16:16">
      <c r="P264" s="29"/>
    </row>
    <row r="265" spans="16:16">
      <c r="P265" s="29"/>
    </row>
    <row r="266" spans="16:16">
      <c r="P266" s="29"/>
    </row>
    <row r="267" spans="16:16">
      <c r="P267" s="29"/>
    </row>
    <row r="268" spans="16:16">
      <c r="P268" s="29"/>
    </row>
    <row r="269" spans="16:16">
      <c r="P269" s="29"/>
    </row>
    <row r="270" spans="16:16">
      <c r="P270" s="29"/>
    </row>
    <row r="271" spans="16:16">
      <c r="P271" s="29"/>
    </row>
    <row r="272" spans="16:16">
      <c r="P272" s="29"/>
    </row>
    <row r="273" spans="16:16">
      <c r="P273" s="29"/>
    </row>
    <row r="274" spans="16:16">
      <c r="P274" s="29"/>
    </row>
    <row r="275" spans="16:16">
      <c r="P275" s="29"/>
    </row>
    <row r="276" spans="16:16">
      <c r="P276" s="29"/>
    </row>
    <row r="277" spans="16:16">
      <c r="P277" s="29"/>
    </row>
    <row r="278" spans="16:16">
      <c r="P278" s="29"/>
    </row>
    <row r="279" spans="16:16">
      <c r="P279" s="29"/>
    </row>
    <row r="280" spans="16:16">
      <c r="P280" s="29"/>
    </row>
    <row r="281" spans="16:16">
      <c r="P281" s="29"/>
    </row>
    <row r="282" spans="16:16">
      <c r="P282" s="29"/>
    </row>
    <row r="283" spans="16:16">
      <c r="P283" s="29"/>
    </row>
    <row r="284" spans="16:16">
      <c r="P284" s="29"/>
    </row>
    <row r="285" spans="16:16">
      <c r="P285" s="29"/>
    </row>
    <row r="286" spans="16:16">
      <c r="P286" s="29"/>
    </row>
    <row r="287" spans="16:16">
      <c r="P287" s="29"/>
    </row>
    <row r="288" spans="16:16">
      <c r="P288" s="29"/>
    </row>
    <row r="289" spans="15:19">
      <c r="P289" s="29"/>
    </row>
    <row r="290" spans="15:19">
      <c r="P290" s="29"/>
    </row>
    <row r="291" spans="15:19">
      <c r="P291" s="29"/>
    </row>
    <row r="292" spans="15:19">
      <c r="P292" s="29"/>
    </row>
    <row r="293" spans="15:19">
      <c r="P293" s="29"/>
    </row>
    <row r="294" spans="15:19">
      <c r="O294" s="12"/>
      <c r="S294" s="12"/>
    </row>
    <row r="295" spans="15:19">
      <c r="O295" s="12"/>
      <c r="S295" s="12"/>
    </row>
    <row r="296" spans="15:19">
      <c r="O296" s="12"/>
      <c r="S296" s="12"/>
    </row>
    <row r="297" spans="15:19">
      <c r="O297" s="12"/>
      <c r="S297" s="12"/>
    </row>
    <row r="298" spans="15:19">
      <c r="O298" s="12"/>
      <c r="S298" s="12"/>
    </row>
    <row r="299" spans="15:19">
      <c r="O299" s="12"/>
      <c r="S299" s="12"/>
    </row>
    <row r="300" spans="15:19">
      <c r="O300" s="12"/>
      <c r="S300" s="12"/>
    </row>
  </sheetData>
  <sheetProtection algorithmName="SHA-512" hashValue="iiwpa3mp3ftyrkqkQQwGRhPZ1lSqiUx25MZvLthD7z70fxJUh7MFlJg4JD/WKYo2gLn6+GDjJnDM3CZXKPCvew==" saltValue="sPsfGx6DGkg9WOhttLjTsQ==" spinCount="100000" sheet="1" objects="1" scenarios="1"/>
  <mergeCells count="162">
    <mergeCell ref="H9:I9"/>
    <mergeCell ref="J9:K9"/>
    <mergeCell ref="A2:M2"/>
    <mergeCell ref="A3:M3"/>
    <mergeCell ref="C1:M1"/>
    <mergeCell ref="A1:B1"/>
    <mergeCell ref="B12:C12"/>
    <mergeCell ref="D12:E12"/>
    <mergeCell ref="H12:I12"/>
    <mergeCell ref="J12:K12"/>
    <mergeCell ref="B13:C13"/>
    <mergeCell ref="D13:E13"/>
    <mergeCell ref="H13:I13"/>
    <mergeCell ref="J13:K13"/>
    <mergeCell ref="B10:C10"/>
    <mergeCell ref="D10:E10"/>
    <mergeCell ref="H10:I10"/>
    <mergeCell ref="J10:K10"/>
    <mergeCell ref="B11:C11"/>
    <mergeCell ref="D11:E11"/>
    <mergeCell ref="H11:I11"/>
    <mergeCell ref="J11:K11"/>
    <mergeCell ref="B8:C8"/>
    <mergeCell ref="D8:E8"/>
    <mergeCell ref="H8:I8"/>
    <mergeCell ref="J8:K8"/>
    <mergeCell ref="B9:C9"/>
    <mergeCell ref="D9:E9"/>
    <mergeCell ref="B16:C16"/>
    <mergeCell ref="D16:E16"/>
    <mergeCell ref="H16:I16"/>
    <mergeCell ref="J16:K16"/>
    <mergeCell ref="B17:C17"/>
    <mergeCell ref="D17:E17"/>
    <mergeCell ref="H17:I17"/>
    <mergeCell ref="J17:K17"/>
    <mergeCell ref="B14:C14"/>
    <mergeCell ref="D14:E14"/>
    <mergeCell ref="H14:I14"/>
    <mergeCell ref="J14:K14"/>
    <mergeCell ref="B15:C15"/>
    <mergeCell ref="D15:E15"/>
    <mergeCell ref="H15:I15"/>
    <mergeCell ref="J15:K15"/>
    <mergeCell ref="B20:C20"/>
    <mergeCell ref="D20:E20"/>
    <mergeCell ref="H20:I20"/>
    <mergeCell ref="J20:K20"/>
    <mergeCell ref="B21:C21"/>
    <mergeCell ref="D21:E21"/>
    <mergeCell ref="H21:I21"/>
    <mergeCell ref="J21:K21"/>
    <mergeCell ref="B18:C18"/>
    <mergeCell ref="D18:E18"/>
    <mergeCell ref="H18:I18"/>
    <mergeCell ref="J18:K18"/>
    <mergeCell ref="B19:C19"/>
    <mergeCell ref="D19:E19"/>
    <mergeCell ref="H19:I19"/>
    <mergeCell ref="J19:K19"/>
    <mergeCell ref="B24:C24"/>
    <mergeCell ref="D24:E24"/>
    <mergeCell ref="H24:I24"/>
    <mergeCell ref="J24:K24"/>
    <mergeCell ref="B25:C25"/>
    <mergeCell ref="D25:E25"/>
    <mergeCell ref="H25:I25"/>
    <mergeCell ref="J25:K25"/>
    <mergeCell ref="B22:C22"/>
    <mergeCell ref="D22:E22"/>
    <mergeCell ref="H22:I22"/>
    <mergeCell ref="J22:K22"/>
    <mergeCell ref="B23:C23"/>
    <mergeCell ref="D23:E23"/>
    <mergeCell ref="H23:I23"/>
    <mergeCell ref="J23:K23"/>
    <mergeCell ref="B28:C28"/>
    <mergeCell ref="D28:E28"/>
    <mergeCell ref="H28:I28"/>
    <mergeCell ref="J28:K28"/>
    <mergeCell ref="B29:C29"/>
    <mergeCell ref="D29:E29"/>
    <mergeCell ref="H29:I29"/>
    <mergeCell ref="J29:K29"/>
    <mergeCell ref="B26:C26"/>
    <mergeCell ref="D26:E26"/>
    <mergeCell ref="H26:I26"/>
    <mergeCell ref="J26:K26"/>
    <mergeCell ref="B27:C27"/>
    <mergeCell ref="D27:E27"/>
    <mergeCell ref="H27:I27"/>
    <mergeCell ref="J27:K27"/>
    <mergeCell ref="B32:C32"/>
    <mergeCell ref="D32:E32"/>
    <mergeCell ref="H32:I32"/>
    <mergeCell ref="J32:K32"/>
    <mergeCell ref="B33:C33"/>
    <mergeCell ref="D33:E33"/>
    <mergeCell ref="H33:I33"/>
    <mergeCell ref="J33:K33"/>
    <mergeCell ref="B30:C30"/>
    <mergeCell ref="D30:E30"/>
    <mergeCell ref="H30:I30"/>
    <mergeCell ref="J30:K30"/>
    <mergeCell ref="B31:C31"/>
    <mergeCell ref="D31:E31"/>
    <mergeCell ref="H31:I31"/>
    <mergeCell ref="J31:K31"/>
    <mergeCell ref="B36:C36"/>
    <mergeCell ref="D36:E36"/>
    <mergeCell ref="H36:I36"/>
    <mergeCell ref="J36:K36"/>
    <mergeCell ref="B37:C37"/>
    <mergeCell ref="D37:E37"/>
    <mergeCell ref="H37:I37"/>
    <mergeCell ref="J37:K37"/>
    <mergeCell ref="B34:C34"/>
    <mergeCell ref="D34:E34"/>
    <mergeCell ref="H34:I34"/>
    <mergeCell ref="J34:K34"/>
    <mergeCell ref="B35:C35"/>
    <mergeCell ref="D35:E35"/>
    <mergeCell ref="H35:I35"/>
    <mergeCell ref="J35:K35"/>
    <mergeCell ref="H40:I40"/>
    <mergeCell ref="J40:K40"/>
    <mergeCell ref="B41:C41"/>
    <mergeCell ref="D41:E41"/>
    <mergeCell ref="H41:I41"/>
    <mergeCell ref="J41:K41"/>
    <mergeCell ref="B38:C38"/>
    <mergeCell ref="D38:E38"/>
    <mergeCell ref="H38:I38"/>
    <mergeCell ref="J38:K38"/>
    <mergeCell ref="B39:C39"/>
    <mergeCell ref="D39:E39"/>
    <mergeCell ref="H39:I39"/>
    <mergeCell ref="J39:K39"/>
    <mergeCell ref="B46:C46"/>
    <mergeCell ref="D46:E46"/>
    <mergeCell ref="C5:K5"/>
    <mergeCell ref="A5:B5"/>
    <mergeCell ref="A6:B6"/>
    <mergeCell ref="C6:K6"/>
    <mergeCell ref="B44:C44"/>
    <mergeCell ref="D44:E44"/>
    <mergeCell ref="H44:I44"/>
    <mergeCell ref="J44:K44"/>
    <mergeCell ref="B45:C45"/>
    <mergeCell ref="D45:E45"/>
    <mergeCell ref="H45:I45"/>
    <mergeCell ref="J45:K45"/>
    <mergeCell ref="B42:C42"/>
    <mergeCell ref="D42:E42"/>
    <mergeCell ref="H42:I42"/>
    <mergeCell ref="J42:K42"/>
    <mergeCell ref="B43:C43"/>
    <mergeCell ref="D43:E43"/>
    <mergeCell ref="H43:I43"/>
    <mergeCell ref="J43:K43"/>
    <mergeCell ref="B40:C40"/>
    <mergeCell ref="D40:E40"/>
  </mergeCells>
  <dataValidations count="3">
    <dataValidation type="list" allowBlank="1" showInputMessage="1" showErrorMessage="1" sqref="B11:C45" xr:uid="{07640ED6-8BBC-4DB0-9BFD-287A1E8904AC}">
      <formula1>$P$5:$P$9</formula1>
    </dataValidation>
    <dataValidation type="list" allowBlank="1" showInputMessage="1" showErrorMessage="1" sqref="J11:K45" xr:uid="{2F599DD0-9558-4867-92DC-4BAD418E04D7}">
      <formula1>$P$11:$P$14</formula1>
    </dataValidation>
    <dataValidation type="list" allowBlank="1" showInputMessage="1" showErrorMessage="1" sqref="M5" xr:uid="{D918C390-18BD-4DDB-9F19-7F3C7F6BBFEA}">
      <formula1>$Q$5:$Q$59</formula1>
    </dataValidation>
  </dataValidations>
  <pageMargins left="0.75" right="0.5" top="0.5" bottom="0.75" header="0" footer="0.5"/>
  <pageSetup scale="77" firstPageNumber="22" orientation="portrait" verticalDpi="300" r:id="rId1"/>
  <headerFooter alignWithMargins="0">
    <oddFooter>&amp;C&amp;A&amp;R&amp;D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135A-8A58-404D-B247-7D15DC3EECEF}">
  <sheetPr>
    <pageSetUpPr fitToPage="1"/>
  </sheetPr>
  <dimension ref="A1:H46"/>
  <sheetViews>
    <sheetView workbookViewId="0"/>
  </sheetViews>
  <sheetFormatPr defaultColWidth="10.7265625" defaultRowHeight="13"/>
  <cols>
    <col min="1" max="1" width="3.26953125" style="3" bestFit="1" customWidth="1"/>
    <col min="2" max="7" width="15.7265625" style="3" customWidth="1"/>
    <col min="8" max="8" width="15.7265625" style="5" customWidth="1"/>
    <col min="9" max="241" width="9.7265625" style="5" customWidth="1"/>
    <col min="242" max="16384" width="10.7265625" style="5"/>
  </cols>
  <sheetData>
    <row r="1" spans="1:8" ht="12.75" customHeight="1">
      <c r="A1" s="38" t="str">
        <f>IF('LEASE UP STAGE WORKBOOK'!C5="","",'LEASE UP STAGE WORKBOOK'!C5)</f>
        <v/>
      </c>
      <c r="B1" s="39"/>
      <c r="C1" s="39"/>
      <c r="D1" s="39"/>
      <c r="E1" s="39"/>
      <c r="F1" s="39"/>
      <c r="G1" s="39"/>
      <c r="H1" s="40"/>
    </row>
    <row r="2" spans="1:8" ht="18" customHeight="1"/>
    <row r="3" spans="1:8" ht="12" customHeight="1" thickBot="1"/>
    <row r="4" spans="1:8" s="3" customFormat="1" ht="15" customHeight="1" thickTop="1">
      <c r="B4" s="9"/>
      <c r="C4" s="9" t="s">
        <v>0</v>
      </c>
      <c r="D4" s="9" t="s">
        <v>110</v>
      </c>
      <c r="E4" s="10" t="s">
        <v>100</v>
      </c>
      <c r="F4" s="9"/>
      <c r="G4" s="9"/>
      <c r="H4" s="11" t="s">
        <v>103</v>
      </c>
    </row>
    <row r="5" spans="1:8" s="3" customFormat="1" ht="15" customHeight="1">
      <c r="B5" s="13" t="s">
        <v>6</v>
      </c>
      <c r="C5" s="13" t="s">
        <v>7</v>
      </c>
      <c r="D5" s="13" t="s">
        <v>99</v>
      </c>
      <c r="E5" s="14" t="s">
        <v>99</v>
      </c>
      <c r="F5" s="13" t="s">
        <v>101</v>
      </c>
      <c r="G5" s="13"/>
      <c r="H5" s="15" t="s">
        <v>104</v>
      </c>
    </row>
    <row r="6" spans="1:8" s="3" customFormat="1" ht="15" customHeight="1" thickBot="1">
      <c r="B6" s="17" t="s">
        <v>12</v>
      </c>
      <c r="C6" s="17" t="s">
        <v>13</v>
      </c>
      <c r="D6" s="17" t="s">
        <v>16</v>
      </c>
      <c r="E6" s="18" t="s">
        <v>16</v>
      </c>
      <c r="F6" s="17" t="s">
        <v>102</v>
      </c>
      <c r="G6" s="19" t="s">
        <v>17</v>
      </c>
      <c r="H6" s="20" t="s">
        <v>105</v>
      </c>
    </row>
    <row r="7" spans="1:8" s="3" customFormat="1" ht="18" customHeight="1" thickTop="1" thickBot="1">
      <c r="A7" s="21">
        <v>1</v>
      </c>
      <c r="B7" s="41" t="str">
        <f>IF('LEASE UP STAGE WORKBOOK'!B11="","",'LEASE UP STAGE WORKBOOK'!B11)</f>
        <v/>
      </c>
      <c r="C7" s="41" t="str">
        <f>IF('LEASE UP STAGE WORKBOOK'!D11="","",'LEASE UP STAGE WORKBOOK'!D11)</f>
        <v/>
      </c>
      <c r="D7" s="31"/>
      <c r="E7" s="36">
        <f>IF('LEASE UP STAGE WORKBOOK'!H11="","",'LEASE UP STAGE WORKBOOK'!H11)</f>
        <v>0</v>
      </c>
      <c r="F7" s="42">
        <f>+E7-D7</f>
        <v>0</v>
      </c>
      <c r="G7" s="41" t="str">
        <f>IF('LEASE UP STAGE WORKBOOK'!J11="","",'LEASE UP STAGE WORKBOOK'!J11)</f>
        <v/>
      </c>
      <c r="H7" s="37" t="e">
        <f>+F7/D7</f>
        <v>#DIV/0!</v>
      </c>
    </row>
    <row r="8" spans="1:8" s="3" customFormat="1" ht="18" customHeight="1" thickTop="1" thickBot="1">
      <c r="A8" s="21">
        <v>2</v>
      </c>
      <c r="B8" s="41" t="str">
        <f>IF('LEASE UP STAGE WORKBOOK'!B12="","",'LEASE UP STAGE WORKBOOK'!B12)</f>
        <v/>
      </c>
      <c r="C8" s="41" t="str">
        <f>IF('LEASE UP STAGE WORKBOOK'!D12="","",'LEASE UP STAGE WORKBOOK'!D12)</f>
        <v/>
      </c>
      <c r="D8" s="31"/>
      <c r="E8" s="36">
        <f>IF('LEASE UP STAGE WORKBOOK'!H12="","",'LEASE UP STAGE WORKBOOK'!H12)</f>
        <v>0</v>
      </c>
      <c r="F8" s="42">
        <f t="shared" ref="F8:F41" si="0">+E8-D8</f>
        <v>0</v>
      </c>
      <c r="G8" s="41" t="str">
        <f>IF('LEASE UP STAGE WORKBOOK'!J12="","",'LEASE UP STAGE WORKBOOK'!J12)</f>
        <v/>
      </c>
      <c r="H8" s="37" t="e">
        <f t="shared" ref="H8:H41" si="1">+F8/D8</f>
        <v>#DIV/0!</v>
      </c>
    </row>
    <row r="9" spans="1:8" s="3" customFormat="1" ht="18" customHeight="1" thickTop="1" thickBot="1">
      <c r="A9" s="21">
        <v>3</v>
      </c>
      <c r="B9" s="41" t="str">
        <f>IF('LEASE UP STAGE WORKBOOK'!B13="","",'LEASE UP STAGE WORKBOOK'!B13)</f>
        <v/>
      </c>
      <c r="C9" s="41" t="str">
        <f>IF('LEASE UP STAGE WORKBOOK'!D13="","",'LEASE UP STAGE WORKBOOK'!D13)</f>
        <v/>
      </c>
      <c r="D9" s="31"/>
      <c r="E9" s="36">
        <f>IF('LEASE UP STAGE WORKBOOK'!H13="","",'LEASE UP STAGE WORKBOOK'!H13)</f>
        <v>0</v>
      </c>
      <c r="F9" s="42">
        <f t="shared" si="0"/>
        <v>0</v>
      </c>
      <c r="G9" s="41" t="str">
        <f>IF('LEASE UP STAGE WORKBOOK'!J13="","",'LEASE UP STAGE WORKBOOK'!J13)</f>
        <v/>
      </c>
      <c r="H9" s="37" t="e">
        <f t="shared" si="1"/>
        <v>#DIV/0!</v>
      </c>
    </row>
    <row r="10" spans="1:8" s="3" customFormat="1" ht="18" customHeight="1" thickTop="1" thickBot="1">
      <c r="A10" s="21">
        <v>4</v>
      </c>
      <c r="B10" s="41" t="str">
        <f>IF('LEASE UP STAGE WORKBOOK'!B14="","",'LEASE UP STAGE WORKBOOK'!B14)</f>
        <v/>
      </c>
      <c r="C10" s="41" t="str">
        <f>IF('LEASE UP STAGE WORKBOOK'!D14="","",'LEASE UP STAGE WORKBOOK'!D14)</f>
        <v/>
      </c>
      <c r="D10" s="31"/>
      <c r="E10" s="36">
        <f>IF('LEASE UP STAGE WORKBOOK'!H14="","",'LEASE UP STAGE WORKBOOK'!H14)</f>
        <v>0</v>
      </c>
      <c r="F10" s="42">
        <f t="shared" si="0"/>
        <v>0</v>
      </c>
      <c r="G10" s="41" t="str">
        <f>IF('LEASE UP STAGE WORKBOOK'!J14="","",'LEASE UP STAGE WORKBOOK'!J14)</f>
        <v/>
      </c>
      <c r="H10" s="37" t="e">
        <f t="shared" si="1"/>
        <v>#DIV/0!</v>
      </c>
    </row>
    <row r="11" spans="1:8" s="3" customFormat="1" ht="18" customHeight="1" thickTop="1" thickBot="1">
      <c r="A11" s="21">
        <v>5</v>
      </c>
      <c r="B11" s="41" t="str">
        <f>IF('LEASE UP STAGE WORKBOOK'!B15="","",'LEASE UP STAGE WORKBOOK'!B15)</f>
        <v/>
      </c>
      <c r="C11" s="41" t="str">
        <f>IF('LEASE UP STAGE WORKBOOK'!D15="","",'LEASE UP STAGE WORKBOOK'!D15)</f>
        <v/>
      </c>
      <c r="D11" s="31"/>
      <c r="E11" s="36">
        <f>IF('LEASE UP STAGE WORKBOOK'!H15="","",'LEASE UP STAGE WORKBOOK'!H15)</f>
        <v>0</v>
      </c>
      <c r="F11" s="42">
        <f t="shared" si="0"/>
        <v>0</v>
      </c>
      <c r="G11" s="41" t="str">
        <f>IF('LEASE UP STAGE WORKBOOK'!J15="","",'LEASE UP STAGE WORKBOOK'!J15)</f>
        <v/>
      </c>
      <c r="H11" s="37" t="e">
        <f t="shared" si="1"/>
        <v>#DIV/0!</v>
      </c>
    </row>
    <row r="12" spans="1:8" s="3" customFormat="1" ht="18" customHeight="1" thickTop="1" thickBot="1">
      <c r="A12" s="21">
        <v>6</v>
      </c>
      <c r="B12" s="41" t="str">
        <f>IF('LEASE UP STAGE WORKBOOK'!B16="","",'LEASE UP STAGE WORKBOOK'!B16)</f>
        <v/>
      </c>
      <c r="C12" s="41" t="str">
        <f>IF('LEASE UP STAGE WORKBOOK'!D16="","",'LEASE UP STAGE WORKBOOK'!D16)</f>
        <v/>
      </c>
      <c r="D12" s="31"/>
      <c r="E12" s="36">
        <f>IF('LEASE UP STAGE WORKBOOK'!H16="","",'LEASE UP STAGE WORKBOOK'!H16)</f>
        <v>0</v>
      </c>
      <c r="F12" s="42">
        <f t="shared" si="0"/>
        <v>0</v>
      </c>
      <c r="G12" s="41" t="str">
        <f>IF('LEASE UP STAGE WORKBOOK'!J16="","",'LEASE UP STAGE WORKBOOK'!J16)</f>
        <v/>
      </c>
      <c r="H12" s="37" t="e">
        <f t="shared" si="1"/>
        <v>#DIV/0!</v>
      </c>
    </row>
    <row r="13" spans="1:8" s="3" customFormat="1" ht="18" customHeight="1" thickTop="1" thickBot="1">
      <c r="A13" s="21">
        <v>7</v>
      </c>
      <c r="B13" s="41" t="str">
        <f>IF('LEASE UP STAGE WORKBOOK'!B17="","",'LEASE UP STAGE WORKBOOK'!B17)</f>
        <v/>
      </c>
      <c r="C13" s="41" t="str">
        <f>IF('LEASE UP STAGE WORKBOOK'!D17="","",'LEASE UP STAGE WORKBOOK'!D17)</f>
        <v/>
      </c>
      <c r="D13" s="31"/>
      <c r="E13" s="36">
        <f>IF('LEASE UP STAGE WORKBOOK'!H17="","",'LEASE UP STAGE WORKBOOK'!H17)</f>
        <v>0</v>
      </c>
      <c r="F13" s="42">
        <f t="shared" si="0"/>
        <v>0</v>
      </c>
      <c r="G13" s="41" t="str">
        <f>IF('LEASE UP STAGE WORKBOOK'!J17="","",'LEASE UP STAGE WORKBOOK'!J17)</f>
        <v/>
      </c>
      <c r="H13" s="37" t="e">
        <f t="shared" si="1"/>
        <v>#DIV/0!</v>
      </c>
    </row>
    <row r="14" spans="1:8" s="3" customFormat="1" ht="18" customHeight="1" thickTop="1" thickBot="1">
      <c r="A14" s="21">
        <v>8</v>
      </c>
      <c r="B14" s="41" t="str">
        <f>IF('LEASE UP STAGE WORKBOOK'!B18="","",'LEASE UP STAGE WORKBOOK'!B18)</f>
        <v/>
      </c>
      <c r="C14" s="41" t="str">
        <f>IF('LEASE UP STAGE WORKBOOK'!D18="","",'LEASE UP STAGE WORKBOOK'!D18)</f>
        <v/>
      </c>
      <c r="D14" s="31"/>
      <c r="E14" s="36">
        <f>IF('LEASE UP STAGE WORKBOOK'!H18="","",'LEASE UP STAGE WORKBOOK'!H18)</f>
        <v>0</v>
      </c>
      <c r="F14" s="42">
        <f t="shared" si="0"/>
        <v>0</v>
      </c>
      <c r="G14" s="41" t="str">
        <f>IF('LEASE UP STAGE WORKBOOK'!J18="","",'LEASE UP STAGE WORKBOOK'!J18)</f>
        <v/>
      </c>
      <c r="H14" s="37" t="e">
        <f t="shared" si="1"/>
        <v>#DIV/0!</v>
      </c>
    </row>
    <row r="15" spans="1:8" s="3" customFormat="1" ht="18" customHeight="1" thickTop="1" thickBot="1">
      <c r="A15" s="21">
        <v>9</v>
      </c>
      <c r="B15" s="41" t="str">
        <f>IF('LEASE UP STAGE WORKBOOK'!B19="","",'LEASE UP STAGE WORKBOOK'!B19)</f>
        <v/>
      </c>
      <c r="C15" s="41" t="str">
        <f>IF('LEASE UP STAGE WORKBOOK'!D19="","",'LEASE UP STAGE WORKBOOK'!D19)</f>
        <v/>
      </c>
      <c r="D15" s="31"/>
      <c r="E15" s="36">
        <f>IF('LEASE UP STAGE WORKBOOK'!H19="","",'LEASE UP STAGE WORKBOOK'!H19)</f>
        <v>0</v>
      </c>
      <c r="F15" s="42">
        <f t="shared" si="0"/>
        <v>0</v>
      </c>
      <c r="G15" s="41" t="str">
        <f>IF('LEASE UP STAGE WORKBOOK'!J19="","",'LEASE UP STAGE WORKBOOK'!J19)</f>
        <v/>
      </c>
      <c r="H15" s="37" t="e">
        <f t="shared" si="1"/>
        <v>#DIV/0!</v>
      </c>
    </row>
    <row r="16" spans="1:8" s="3" customFormat="1" ht="18" customHeight="1" thickTop="1" thickBot="1">
      <c r="A16" s="21">
        <v>10</v>
      </c>
      <c r="B16" s="41" t="str">
        <f>IF('LEASE UP STAGE WORKBOOK'!B20="","",'LEASE UP STAGE WORKBOOK'!B20)</f>
        <v/>
      </c>
      <c r="C16" s="41" t="str">
        <f>IF('LEASE UP STAGE WORKBOOK'!D20="","",'LEASE UP STAGE WORKBOOK'!D20)</f>
        <v/>
      </c>
      <c r="D16" s="31"/>
      <c r="E16" s="36">
        <f>IF('LEASE UP STAGE WORKBOOK'!H20="","",'LEASE UP STAGE WORKBOOK'!H20)</f>
        <v>0</v>
      </c>
      <c r="F16" s="42">
        <f t="shared" si="0"/>
        <v>0</v>
      </c>
      <c r="G16" s="41" t="str">
        <f>IF('LEASE UP STAGE WORKBOOK'!J20="","",'LEASE UP STAGE WORKBOOK'!J20)</f>
        <v/>
      </c>
      <c r="H16" s="37" t="e">
        <f t="shared" si="1"/>
        <v>#DIV/0!</v>
      </c>
    </row>
    <row r="17" spans="1:8" s="3" customFormat="1" ht="18" customHeight="1" thickTop="1" thickBot="1">
      <c r="A17" s="21">
        <v>11</v>
      </c>
      <c r="B17" s="41" t="str">
        <f>IF('LEASE UP STAGE WORKBOOK'!B21="","",'LEASE UP STAGE WORKBOOK'!B21)</f>
        <v/>
      </c>
      <c r="C17" s="41" t="str">
        <f>IF('LEASE UP STAGE WORKBOOK'!D21="","",'LEASE UP STAGE WORKBOOK'!D21)</f>
        <v/>
      </c>
      <c r="D17" s="31"/>
      <c r="E17" s="36">
        <f>IF('LEASE UP STAGE WORKBOOK'!H21="","",'LEASE UP STAGE WORKBOOK'!H21)</f>
        <v>0</v>
      </c>
      <c r="F17" s="42">
        <f t="shared" si="0"/>
        <v>0</v>
      </c>
      <c r="G17" s="41" t="str">
        <f>IF('LEASE UP STAGE WORKBOOK'!J21="","",'LEASE UP STAGE WORKBOOK'!J21)</f>
        <v/>
      </c>
      <c r="H17" s="37" t="e">
        <f t="shared" si="1"/>
        <v>#DIV/0!</v>
      </c>
    </row>
    <row r="18" spans="1:8" s="3" customFormat="1" ht="18" customHeight="1" thickTop="1" thickBot="1">
      <c r="A18" s="21">
        <v>12</v>
      </c>
      <c r="B18" s="41" t="str">
        <f>IF('LEASE UP STAGE WORKBOOK'!B22="","",'LEASE UP STAGE WORKBOOK'!B22)</f>
        <v/>
      </c>
      <c r="C18" s="41" t="str">
        <f>IF('LEASE UP STAGE WORKBOOK'!D22="","",'LEASE UP STAGE WORKBOOK'!D22)</f>
        <v/>
      </c>
      <c r="D18" s="31"/>
      <c r="E18" s="36">
        <f>IF('LEASE UP STAGE WORKBOOK'!H22="","",'LEASE UP STAGE WORKBOOK'!H22)</f>
        <v>0</v>
      </c>
      <c r="F18" s="42">
        <f t="shared" si="0"/>
        <v>0</v>
      </c>
      <c r="G18" s="41" t="str">
        <f>IF('LEASE UP STAGE WORKBOOK'!J22="","",'LEASE UP STAGE WORKBOOK'!J22)</f>
        <v/>
      </c>
      <c r="H18" s="37" t="e">
        <f t="shared" si="1"/>
        <v>#DIV/0!</v>
      </c>
    </row>
    <row r="19" spans="1:8" s="3" customFormat="1" ht="18" customHeight="1" thickTop="1" thickBot="1">
      <c r="A19" s="21">
        <v>13</v>
      </c>
      <c r="B19" s="41" t="str">
        <f>IF('LEASE UP STAGE WORKBOOK'!B23="","",'LEASE UP STAGE WORKBOOK'!B23)</f>
        <v/>
      </c>
      <c r="C19" s="41" t="str">
        <f>IF('LEASE UP STAGE WORKBOOK'!D23="","",'LEASE UP STAGE WORKBOOK'!D23)</f>
        <v/>
      </c>
      <c r="D19" s="31"/>
      <c r="E19" s="36">
        <f>IF('LEASE UP STAGE WORKBOOK'!H23="","",'LEASE UP STAGE WORKBOOK'!H23)</f>
        <v>0</v>
      </c>
      <c r="F19" s="42">
        <f t="shared" si="0"/>
        <v>0</v>
      </c>
      <c r="G19" s="41" t="str">
        <f>IF('LEASE UP STAGE WORKBOOK'!J23="","",'LEASE UP STAGE WORKBOOK'!J23)</f>
        <v/>
      </c>
      <c r="H19" s="37" t="e">
        <f t="shared" si="1"/>
        <v>#DIV/0!</v>
      </c>
    </row>
    <row r="20" spans="1:8" s="3" customFormat="1" ht="18" customHeight="1" thickTop="1" thickBot="1">
      <c r="A20" s="21">
        <v>14</v>
      </c>
      <c r="B20" s="41" t="str">
        <f>IF('LEASE UP STAGE WORKBOOK'!B24="","",'LEASE UP STAGE WORKBOOK'!B24)</f>
        <v/>
      </c>
      <c r="C20" s="41" t="str">
        <f>IF('LEASE UP STAGE WORKBOOK'!D24="","",'LEASE UP STAGE WORKBOOK'!D24)</f>
        <v/>
      </c>
      <c r="D20" s="31"/>
      <c r="E20" s="36">
        <f>IF('LEASE UP STAGE WORKBOOK'!H24="","",'LEASE UP STAGE WORKBOOK'!H24)</f>
        <v>0</v>
      </c>
      <c r="F20" s="42">
        <f t="shared" si="0"/>
        <v>0</v>
      </c>
      <c r="G20" s="41" t="str">
        <f>IF('LEASE UP STAGE WORKBOOK'!J24="","",'LEASE UP STAGE WORKBOOK'!J24)</f>
        <v/>
      </c>
      <c r="H20" s="37" t="e">
        <f t="shared" si="1"/>
        <v>#DIV/0!</v>
      </c>
    </row>
    <row r="21" spans="1:8" s="3" customFormat="1" ht="18" customHeight="1" thickTop="1" thickBot="1">
      <c r="A21" s="21">
        <v>15</v>
      </c>
      <c r="B21" s="41" t="str">
        <f>IF('LEASE UP STAGE WORKBOOK'!B25="","",'LEASE UP STAGE WORKBOOK'!B25)</f>
        <v/>
      </c>
      <c r="C21" s="41" t="str">
        <f>IF('LEASE UP STAGE WORKBOOK'!D25="","",'LEASE UP STAGE WORKBOOK'!D25)</f>
        <v/>
      </c>
      <c r="D21" s="31"/>
      <c r="E21" s="36">
        <f>IF('LEASE UP STAGE WORKBOOK'!H25="","",'LEASE UP STAGE WORKBOOK'!H25)</f>
        <v>0</v>
      </c>
      <c r="F21" s="42">
        <f t="shared" si="0"/>
        <v>0</v>
      </c>
      <c r="G21" s="41" t="str">
        <f>IF('LEASE UP STAGE WORKBOOK'!J25="","",'LEASE UP STAGE WORKBOOK'!J25)</f>
        <v/>
      </c>
      <c r="H21" s="37" t="e">
        <f t="shared" si="1"/>
        <v>#DIV/0!</v>
      </c>
    </row>
    <row r="22" spans="1:8" s="3" customFormat="1" ht="18" customHeight="1" thickTop="1" thickBot="1">
      <c r="A22" s="21">
        <v>16</v>
      </c>
      <c r="B22" s="41" t="str">
        <f>IF('LEASE UP STAGE WORKBOOK'!B26="","",'LEASE UP STAGE WORKBOOK'!B26)</f>
        <v/>
      </c>
      <c r="C22" s="41" t="str">
        <f>IF('LEASE UP STAGE WORKBOOK'!D26="","",'LEASE UP STAGE WORKBOOK'!D26)</f>
        <v/>
      </c>
      <c r="D22" s="31"/>
      <c r="E22" s="36">
        <f>IF('LEASE UP STAGE WORKBOOK'!H26="","",'LEASE UP STAGE WORKBOOK'!H26)</f>
        <v>0</v>
      </c>
      <c r="F22" s="42">
        <f t="shared" si="0"/>
        <v>0</v>
      </c>
      <c r="G22" s="41" t="str">
        <f>IF('LEASE UP STAGE WORKBOOK'!J26="","",'LEASE UP STAGE WORKBOOK'!J26)</f>
        <v/>
      </c>
      <c r="H22" s="37" t="e">
        <f t="shared" si="1"/>
        <v>#DIV/0!</v>
      </c>
    </row>
    <row r="23" spans="1:8" s="3" customFormat="1" ht="18" customHeight="1" thickTop="1" thickBot="1">
      <c r="A23" s="21">
        <v>17</v>
      </c>
      <c r="B23" s="41" t="str">
        <f>IF('LEASE UP STAGE WORKBOOK'!B27="","",'LEASE UP STAGE WORKBOOK'!B27)</f>
        <v/>
      </c>
      <c r="C23" s="41" t="str">
        <f>IF('LEASE UP STAGE WORKBOOK'!D27="","",'LEASE UP STAGE WORKBOOK'!D27)</f>
        <v/>
      </c>
      <c r="D23" s="31"/>
      <c r="E23" s="36">
        <f>IF('LEASE UP STAGE WORKBOOK'!H27="","",'LEASE UP STAGE WORKBOOK'!H27)</f>
        <v>0</v>
      </c>
      <c r="F23" s="42">
        <f t="shared" si="0"/>
        <v>0</v>
      </c>
      <c r="G23" s="41" t="str">
        <f>IF('LEASE UP STAGE WORKBOOK'!J27="","",'LEASE UP STAGE WORKBOOK'!J27)</f>
        <v/>
      </c>
      <c r="H23" s="37" t="e">
        <f t="shared" si="1"/>
        <v>#DIV/0!</v>
      </c>
    </row>
    <row r="24" spans="1:8" s="3" customFormat="1" ht="18" customHeight="1" thickTop="1" thickBot="1">
      <c r="A24" s="21">
        <v>18</v>
      </c>
      <c r="B24" s="41" t="str">
        <f>IF('LEASE UP STAGE WORKBOOK'!B28="","",'LEASE UP STAGE WORKBOOK'!B28)</f>
        <v/>
      </c>
      <c r="C24" s="41" t="str">
        <f>IF('LEASE UP STAGE WORKBOOK'!D28="","",'LEASE UP STAGE WORKBOOK'!D28)</f>
        <v/>
      </c>
      <c r="D24" s="31"/>
      <c r="E24" s="36">
        <f>IF('LEASE UP STAGE WORKBOOK'!H28="","",'LEASE UP STAGE WORKBOOK'!H28)</f>
        <v>0</v>
      </c>
      <c r="F24" s="42">
        <f t="shared" si="0"/>
        <v>0</v>
      </c>
      <c r="G24" s="41" t="str">
        <f>IF('LEASE UP STAGE WORKBOOK'!J28="","",'LEASE UP STAGE WORKBOOK'!J28)</f>
        <v/>
      </c>
      <c r="H24" s="37" t="e">
        <f t="shared" si="1"/>
        <v>#DIV/0!</v>
      </c>
    </row>
    <row r="25" spans="1:8" s="3" customFormat="1" ht="18" customHeight="1" thickTop="1" thickBot="1">
      <c r="A25" s="21">
        <v>19</v>
      </c>
      <c r="B25" s="41" t="str">
        <f>IF('LEASE UP STAGE WORKBOOK'!B29="","",'LEASE UP STAGE WORKBOOK'!B29)</f>
        <v/>
      </c>
      <c r="C25" s="41" t="str">
        <f>IF('LEASE UP STAGE WORKBOOK'!D29="","",'LEASE UP STAGE WORKBOOK'!D29)</f>
        <v/>
      </c>
      <c r="D25" s="31"/>
      <c r="E25" s="36">
        <f>IF('LEASE UP STAGE WORKBOOK'!H29="","",'LEASE UP STAGE WORKBOOK'!H29)</f>
        <v>0</v>
      </c>
      <c r="F25" s="42">
        <f t="shared" si="0"/>
        <v>0</v>
      </c>
      <c r="G25" s="41" t="str">
        <f>IF('LEASE UP STAGE WORKBOOK'!J29="","",'LEASE UP STAGE WORKBOOK'!J29)</f>
        <v/>
      </c>
      <c r="H25" s="37" t="e">
        <f t="shared" si="1"/>
        <v>#DIV/0!</v>
      </c>
    </row>
    <row r="26" spans="1:8" s="3" customFormat="1" ht="18" customHeight="1" thickTop="1" thickBot="1">
      <c r="A26" s="21">
        <v>20</v>
      </c>
      <c r="B26" s="41" t="str">
        <f>IF('LEASE UP STAGE WORKBOOK'!B30="","",'LEASE UP STAGE WORKBOOK'!B30)</f>
        <v/>
      </c>
      <c r="C26" s="41" t="str">
        <f>IF('LEASE UP STAGE WORKBOOK'!D30="","",'LEASE UP STAGE WORKBOOK'!D30)</f>
        <v/>
      </c>
      <c r="D26" s="31"/>
      <c r="E26" s="36">
        <f>IF('LEASE UP STAGE WORKBOOK'!H30="","",'LEASE UP STAGE WORKBOOK'!H30)</f>
        <v>0</v>
      </c>
      <c r="F26" s="42">
        <f t="shared" si="0"/>
        <v>0</v>
      </c>
      <c r="G26" s="41" t="str">
        <f>IF('LEASE UP STAGE WORKBOOK'!J30="","",'LEASE UP STAGE WORKBOOK'!J30)</f>
        <v/>
      </c>
      <c r="H26" s="37" t="e">
        <f t="shared" si="1"/>
        <v>#DIV/0!</v>
      </c>
    </row>
    <row r="27" spans="1:8" s="3" customFormat="1" ht="18" customHeight="1" thickTop="1" thickBot="1">
      <c r="A27" s="21">
        <v>21</v>
      </c>
      <c r="B27" s="41" t="str">
        <f>IF('LEASE UP STAGE WORKBOOK'!B31="","",'LEASE UP STAGE WORKBOOK'!B31)</f>
        <v/>
      </c>
      <c r="C27" s="41" t="str">
        <f>IF('LEASE UP STAGE WORKBOOK'!D31="","",'LEASE UP STAGE WORKBOOK'!D31)</f>
        <v/>
      </c>
      <c r="D27" s="31"/>
      <c r="E27" s="36">
        <f>IF('LEASE UP STAGE WORKBOOK'!H31="","",'LEASE UP STAGE WORKBOOK'!H31)</f>
        <v>0</v>
      </c>
      <c r="F27" s="42">
        <f t="shared" si="0"/>
        <v>0</v>
      </c>
      <c r="G27" s="41" t="str">
        <f>IF('LEASE UP STAGE WORKBOOK'!J31="","",'LEASE UP STAGE WORKBOOK'!J31)</f>
        <v/>
      </c>
      <c r="H27" s="37" t="e">
        <f t="shared" si="1"/>
        <v>#DIV/0!</v>
      </c>
    </row>
    <row r="28" spans="1:8" s="3" customFormat="1" ht="18" customHeight="1" thickTop="1" thickBot="1">
      <c r="A28" s="21">
        <v>22</v>
      </c>
      <c r="B28" s="41" t="str">
        <f>IF('LEASE UP STAGE WORKBOOK'!B32="","",'LEASE UP STAGE WORKBOOK'!B32)</f>
        <v/>
      </c>
      <c r="C28" s="41" t="str">
        <f>IF('LEASE UP STAGE WORKBOOK'!D32="","",'LEASE UP STAGE WORKBOOK'!D32)</f>
        <v/>
      </c>
      <c r="D28" s="31"/>
      <c r="E28" s="36">
        <f>IF('LEASE UP STAGE WORKBOOK'!H32="","",'LEASE UP STAGE WORKBOOK'!H32)</f>
        <v>0</v>
      </c>
      <c r="F28" s="42">
        <f t="shared" si="0"/>
        <v>0</v>
      </c>
      <c r="G28" s="41" t="str">
        <f>IF('LEASE UP STAGE WORKBOOK'!J32="","",'LEASE UP STAGE WORKBOOK'!J32)</f>
        <v/>
      </c>
      <c r="H28" s="37" t="e">
        <f t="shared" si="1"/>
        <v>#DIV/0!</v>
      </c>
    </row>
    <row r="29" spans="1:8" s="3" customFormat="1" ht="18" customHeight="1" thickTop="1" thickBot="1">
      <c r="A29" s="21">
        <v>23</v>
      </c>
      <c r="B29" s="41" t="str">
        <f>IF('LEASE UP STAGE WORKBOOK'!B33="","",'LEASE UP STAGE WORKBOOK'!B33)</f>
        <v/>
      </c>
      <c r="C29" s="41" t="str">
        <f>IF('LEASE UP STAGE WORKBOOK'!D33="","",'LEASE UP STAGE WORKBOOK'!D33)</f>
        <v/>
      </c>
      <c r="D29" s="31"/>
      <c r="E29" s="36">
        <f>IF('LEASE UP STAGE WORKBOOK'!H33="","",'LEASE UP STAGE WORKBOOK'!H33)</f>
        <v>0</v>
      </c>
      <c r="F29" s="42">
        <f t="shared" si="0"/>
        <v>0</v>
      </c>
      <c r="G29" s="41" t="str">
        <f>IF('LEASE UP STAGE WORKBOOK'!J33="","",'LEASE UP STAGE WORKBOOK'!J33)</f>
        <v/>
      </c>
      <c r="H29" s="37" t="e">
        <f t="shared" si="1"/>
        <v>#DIV/0!</v>
      </c>
    </row>
    <row r="30" spans="1:8" s="3" customFormat="1" ht="18" customHeight="1" thickTop="1" thickBot="1">
      <c r="A30" s="21">
        <v>24</v>
      </c>
      <c r="B30" s="41" t="str">
        <f>IF('LEASE UP STAGE WORKBOOK'!B34="","",'LEASE UP STAGE WORKBOOK'!B34)</f>
        <v/>
      </c>
      <c r="C30" s="41" t="str">
        <f>IF('LEASE UP STAGE WORKBOOK'!D34="","",'LEASE UP STAGE WORKBOOK'!D34)</f>
        <v/>
      </c>
      <c r="D30" s="31"/>
      <c r="E30" s="36">
        <f>IF('LEASE UP STAGE WORKBOOK'!H34="","",'LEASE UP STAGE WORKBOOK'!H34)</f>
        <v>0</v>
      </c>
      <c r="F30" s="42">
        <f t="shared" si="0"/>
        <v>0</v>
      </c>
      <c r="G30" s="41" t="str">
        <f>IF('LEASE UP STAGE WORKBOOK'!J34="","",'LEASE UP STAGE WORKBOOK'!J34)</f>
        <v/>
      </c>
      <c r="H30" s="37" t="e">
        <f t="shared" si="1"/>
        <v>#DIV/0!</v>
      </c>
    </row>
    <row r="31" spans="1:8" s="3" customFormat="1" ht="18" customHeight="1" thickTop="1" thickBot="1">
      <c r="A31" s="21">
        <v>25</v>
      </c>
      <c r="B31" s="41" t="str">
        <f>IF('LEASE UP STAGE WORKBOOK'!B35="","",'LEASE UP STAGE WORKBOOK'!B35)</f>
        <v/>
      </c>
      <c r="C31" s="41" t="str">
        <f>IF('LEASE UP STAGE WORKBOOK'!D35="","",'LEASE UP STAGE WORKBOOK'!D35)</f>
        <v/>
      </c>
      <c r="D31" s="31"/>
      <c r="E31" s="36">
        <f>IF('LEASE UP STAGE WORKBOOK'!H35="","",'LEASE UP STAGE WORKBOOK'!H35)</f>
        <v>0</v>
      </c>
      <c r="F31" s="42">
        <f t="shared" si="0"/>
        <v>0</v>
      </c>
      <c r="G31" s="41" t="str">
        <f>IF('LEASE UP STAGE WORKBOOK'!J35="","",'LEASE UP STAGE WORKBOOK'!J35)</f>
        <v/>
      </c>
      <c r="H31" s="37" t="e">
        <f t="shared" si="1"/>
        <v>#DIV/0!</v>
      </c>
    </row>
    <row r="32" spans="1:8" s="3" customFormat="1" ht="18" customHeight="1" thickTop="1" thickBot="1">
      <c r="A32" s="21">
        <v>26</v>
      </c>
      <c r="B32" s="41" t="str">
        <f>IF('LEASE UP STAGE WORKBOOK'!B36="","",'LEASE UP STAGE WORKBOOK'!B36)</f>
        <v/>
      </c>
      <c r="C32" s="41" t="str">
        <f>IF('LEASE UP STAGE WORKBOOK'!D36="","",'LEASE UP STAGE WORKBOOK'!D36)</f>
        <v/>
      </c>
      <c r="D32" s="31"/>
      <c r="E32" s="36">
        <f>IF('LEASE UP STAGE WORKBOOK'!H36="","",'LEASE UP STAGE WORKBOOK'!H36)</f>
        <v>0</v>
      </c>
      <c r="F32" s="42">
        <f t="shared" si="0"/>
        <v>0</v>
      </c>
      <c r="G32" s="41" t="str">
        <f>IF('LEASE UP STAGE WORKBOOK'!J36="","",'LEASE UP STAGE WORKBOOK'!J36)</f>
        <v/>
      </c>
      <c r="H32" s="37" t="e">
        <f t="shared" si="1"/>
        <v>#DIV/0!</v>
      </c>
    </row>
    <row r="33" spans="1:8" s="3" customFormat="1" ht="18" customHeight="1" thickTop="1" thickBot="1">
      <c r="A33" s="21">
        <v>27</v>
      </c>
      <c r="B33" s="41" t="str">
        <f>IF('LEASE UP STAGE WORKBOOK'!B37="","",'LEASE UP STAGE WORKBOOK'!B37)</f>
        <v/>
      </c>
      <c r="C33" s="41" t="str">
        <f>IF('LEASE UP STAGE WORKBOOK'!D37="","",'LEASE UP STAGE WORKBOOK'!D37)</f>
        <v/>
      </c>
      <c r="D33" s="31"/>
      <c r="E33" s="36">
        <f>IF('LEASE UP STAGE WORKBOOK'!H37="","",'LEASE UP STAGE WORKBOOK'!H37)</f>
        <v>0</v>
      </c>
      <c r="F33" s="42">
        <f t="shared" si="0"/>
        <v>0</v>
      </c>
      <c r="G33" s="41" t="str">
        <f>IF('LEASE UP STAGE WORKBOOK'!J37="","",'LEASE UP STAGE WORKBOOK'!J37)</f>
        <v/>
      </c>
      <c r="H33" s="37" t="e">
        <f t="shared" si="1"/>
        <v>#DIV/0!</v>
      </c>
    </row>
    <row r="34" spans="1:8" s="3" customFormat="1" ht="18" customHeight="1" thickTop="1" thickBot="1">
      <c r="A34" s="21">
        <v>28</v>
      </c>
      <c r="B34" s="41" t="str">
        <f>IF('LEASE UP STAGE WORKBOOK'!B38="","",'LEASE UP STAGE WORKBOOK'!B38)</f>
        <v/>
      </c>
      <c r="C34" s="41" t="str">
        <f>IF('LEASE UP STAGE WORKBOOK'!D38="","",'LEASE UP STAGE WORKBOOK'!D38)</f>
        <v/>
      </c>
      <c r="D34" s="31"/>
      <c r="E34" s="36">
        <f>IF('LEASE UP STAGE WORKBOOK'!H38="","",'LEASE UP STAGE WORKBOOK'!H38)</f>
        <v>0</v>
      </c>
      <c r="F34" s="42">
        <f t="shared" si="0"/>
        <v>0</v>
      </c>
      <c r="G34" s="41" t="str">
        <f>IF('LEASE UP STAGE WORKBOOK'!J38="","",'LEASE UP STAGE WORKBOOK'!J38)</f>
        <v/>
      </c>
      <c r="H34" s="37" t="e">
        <f t="shared" si="1"/>
        <v>#DIV/0!</v>
      </c>
    </row>
    <row r="35" spans="1:8" s="3" customFormat="1" ht="18" customHeight="1" thickTop="1" thickBot="1">
      <c r="A35" s="21">
        <v>29</v>
      </c>
      <c r="B35" s="41" t="str">
        <f>IF('LEASE UP STAGE WORKBOOK'!B39="","",'LEASE UP STAGE WORKBOOK'!B39)</f>
        <v/>
      </c>
      <c r="C35" s="41" t="str">
        <f>IF('LEASE UP STAGE WORKBOOK'!D39="","",'LEASE UP STAGE WORKBOOK'!D39)</f>
        <v/>
      </c>
      <c r="D35" s="31"/>
      <c r="E35" s="36">
        <f>IF('LEASE UP STAGE WORKBOOK'!H39="","",'LEASE UP STAGE WORKBOOK'!H39)</f>
        <v>0</v>
      </c>
      <c r="F35" s="42">
        <f t="shared" si="0"/>
        <v>0</v>
      </c>
      <c r="G35" s="41" t="str">
        <f>IF('LEASE UP STAGE WORKBOOK'!J39="","",'LEASE UP STAGE WORKBOOK'!J39)</f>
        <v/>
      </c>
      <c r="H35" s="37" t="e">
        <f t="shared" si="1"/>
        <v>#DIV/0!</v>
      </c>
    </row>
    <row r="36" spans="1:8" s="3" customFormat="1" ht="18" customHeight="1" thickTop="1" thickBot="1">
      <c r="A36" s="21">
        <v>30</v>
      </c>
      <c r="B36" s="41" t="str">
        <f>IF('LEASE UP STAGE WORKBOOK'!B40="","",'LEASE UP STAGE WORKBOOK'!B40)</f>
        <v/>
      </c>
      <c r="C36" s="41" t="str">
        <f>IF('LEASE UP STAGE WORKBOOK'!D40="","",'LEASE UP STAGE WORKBOOK'!D40)</f>
        <v/>
      </c>
      <c r="D36" s="31"/>
      <c r="E36" s="36">
        <f>IF('LEASE UP STAGE WORKBOOK'!H40="","",'LEASE UP STAGE WORKBOOK'!H40)</f>
        <v>0</v>
      </c>
      <c r="F36" s="42">
        <f t="shared" si="0"/>
        <v>0</v>
      </c>
      <c r="G36" s="41" t="str">
        <f>IF('LEASE UP STAGE WORKBOOK'!J40="","",'LEASE UP STAGE WORKBOOK'!J40)</f>
        <v/>
      </c>
      <c r="H36" s="37" t="e">
        <f t="shared" si="1"/>
        <v>#DIV/0!</v>
      </c>
    </row>
    <row r="37" spans="1:8" s="3" customFormat="1" ht="18" customHeight="1" thickTop="1" thickBot="1">
      <c r="A37" s="21">
        <v>31</v>
      </c>
      <c r="B37" s="41" t="str">
        <f>IF('LEASE UP STAGE WORKBOOK'!B41="","",'LEASE UP STAGE WORKBOOK'!B41)</f>
        <v/>
      </c>
      <c r="C37" s="41" t="str">
        <f>IF('LEASE UP STAGE WORKBOOK'!D41="","",'LEASE UP STAGE WORKBOOK'!D41)</f>
        <v/>
      </c>
      <c r="D37" s="31"/>
      <c r="E37" s="36">
        <f>IF('LEASE UP STAGE WORKBOOK'!H41="","",'LEASE UP STAGE WORKBOOK'!H41)</f>
        <v>0</v>
      </c>
      <c r="F37" s="42">
        <f t="shared" si="0"/>
        <v>0</v>
      </c>
      <c r="G37" s="41" t="str">
        <f>IF('LEASE UP STAGE WORKBOOK'!J41="","",'LEASE UP STAGE WORKBOOK'!J41)</f>
        <v/>
      </c>
      <c r="H37" s="37" t="e">
        <f t="shared" si="1"/>
        <v>#DIV/0!</v>
      </c>
    </row>
    <row r="38" spans="1:8" s="3" customFormat="1" ht="18" customHeight="1" thickTop="1" thickBot="1">
      <c r="A38" s="21">
        <v>32</v>
      </c>
      <c r="B38" s="41" t="str">
        <f>IF('LEASE UP STAGE WORKBOOK'!B42="","",'LEASE UP STAGE WORKBOOK'!B42)</f>
        <v/>
      </c>
      <c r="C38" s="41" t="str">
        <f>IF('LEASE UP STAGE WORKBOOK'!D42="","",'LEASE UP STAGE WORKBOOK'!D42)</f>
        <v/>
      </c>
      <c r="D38" s="31"/>
      <c r="E38" s="36">
        <f>IF('LEASE UP STAGE WORKBOOK'!H42="","",'LEASE UP STAGE WORKBOOK'!H42)</f>
        <v>0</v>
      </c>
      <c r="F38" s="42">
        <f t="shared" si="0"/>
        <v>0</v>
      </c>
      <c r="G38" s="41" t="str">
        <f>IF('LEASE UP STAGE WORKBOOK'!J42="","",'LEASE UP STAGE WORKBOOK'!J42)</f>
        <v/>
      </c>
      <c r="H38" s="37" t="e">
        <f t="shared" si="1"/>
        <v>#DIV/0!</v>
      </c>
    </row>
    <row r="39" spans="1:8" s="3" customFormat="1" ht="18" customHeight="1" thickTop="1" thickBot="1">
      <c r="A39" s="21">
        <v>33</v>
      </c>
      <c r="B39" s="41" t="str">
        <f>IF('LEASE UP STAGE WORKBOOK'!B43="","",'LEASE UP STAGE WORKBOOK'!B43)</f>
        <v/>
      </c>
      <c r="C39" s="41" t="str">
        <f>IF('LEASE UP STAGE WORKBOOK'!D43="","",'LEASE UP STAGE WORKBOOK'!D43)</f>
        <v/>
      </c>
      <c r="D39" s="31"/>
      <c r="E39" s="36">
        <f>IF('LEASE UP STAGE WORKBOOK'!H43="","",'LEASE UP STAGE WORKBOOK'!H43)</f>
        <v>0</v>
      </c>
      <c r="F39" s="42">
        <f t="shared" si="0"/>
        <v>0</v>
      </c>
      <c r="G39" s="41" t="str">
        <f>IF('LEASE UP STAGE WORKBOOK'!J43="","",'LEASE UP STAGE WORKBOOK'!J43)</f>
        <v/>
      </c>
      <c r="H39" s="37" t="e">
        <f t="shared" si="1"/>
        <v>#DIV/0!</v>
      </c>
    </row>
    <row r="40" spans="1:8" s="3" customFormat="1" ht="18" customHeight="1" thickTop="1" thickBot="1">
      <c r="A40" s="21">
        <v>34</v>
      </c>
      <c r="B40" s="41" t="str">
        <f>IF('LEASE UP STAGE WORKBOOK'!B44="","",'LEASE UP STAGE WORKBOOK'!B44)</f>
        <v/>
      </c>
      <c r="C40" s="41" t="str">
        <f>IF('LEASE UP STAGE WORKBOOK'!D44="","",'LEASE UP STAGE WORKBOOK'!D44)</f>
        <v/>
      </c>
      <c r="D40" s="31"/>
      <c r="E40" s="36">
        <f>IF('LEASE UP STAGE WORKBOOK'!H44="","",'LEASE UP STAGE WORKBOOK'!H44)</f>
        <v>0</v>
      </c>
      <c r="F40" s="42">
        <f t="shared" si="0"/>
        <v>0</v>
      </c>
      <c r="G40" s="41" t="str">
        <f>IF('LEASE UP STAGE WORKBOOK'!J44="","",'LEASE UP STAGE WORKBOOK'!J44)</f>
        <v/>
      </c>
      <c r="H40" s="37" t="e">
        <f t="shared" si="1"/>
        <v>#DIV/0!</v>
      </c>
    </row>
    <row r="41" spans="1:8" s="3" customFormat="1" ht="18" customHeight="1" thickTop="1" thickBot="1">
      <c r="A41" s="21">
        <v>35</v>
      </c>
      <c r="B41" s="41" t="str">
        <f>IF('LEASE UP STAGE WORKBOOK'!B45="","",'LEASE UP STAGE WORKBOOK'!B45)</f>
        <v/>
      </c>
      <c r="C41" s="41" t="str">
        <f>IF('LEASE UP STAGE WORKBOOK'!D45="","",'LEASE UP STAGE WORKBOOK'!D45)</f>
        <v/>
      </c>
      <c r="D41" s="31"/>
      <c r="E41" s="36">
        <f>IF('LEASE UP STAGE WORKBOOK'!H45="","",'LEASE UP STAGE WORKBOOK'!H45)</f>
        <v>0</v>
      </c>
      <c r="F41" s="42">
        <f t="shared" si="0"/>
        <v>0</v>
      </c>
      <c r="G41" s="41" t="str">
        <f>IF('LEASE UP STAGE WORKBOOK'!J45="","",'LEASE UP STAGE WORKBOOK'!J45)</f>
        <v/>
      </c>
      <c r="H41" s="37" t="e">
        <f t="shared" si="1"/>
        <v>#DIV/0!</v>
      </c>
    </row>
    <row r="42" spans="1:8" s="3" customFormat="1" ht="27" customHeight="1" thickTop="1" thickBot="1">
      <c r="B42" s="35" t="s">
        <v>20</v>
      </c>
      <c r="C42" s="43">
        <f>SUM(C7:C41)</f>
        <v>0</v>
      </c>
      <c r="H42" s="5"/>
    </row>
    <row r="43" spans="1:8" ht="18" customHeight="1" thickTop="1"/>
    <row r="44" spans="1:8" ht="14.25" customHeight="1"/>
    <row r="45" spans="1:8" ht="16" customHeight="1"/>
    <row r="46" spans="1:8" ht="16" customHeight="1"/>
  </sheetData>
  <sheetProtection algorithmName="SHA-512" hashValue="LBgufO2+TW/seEKGpocFMsR6eLiG27jN4PLgAs2DKnUH2fpbauCparBXAvpYbtxDqEiEyr9zW0symAzj/qBRMw==" saltValue="M44CI1fu+aHdkkVklriwAA==" spinCount="100000" sheet="1" objects="1" scenarios="1"/>
  <pageMargins left="0.75" right="0.5" top="0.5" bottom="0.75" header="0" footer="0.5"/>
  <pageSetup scale="83" firstPageNumber="22" orientation="portrait" verticalDpi="300" r:id="rId1"/>
  <headerFooter alignWithMargins="0">
    <oddFooter>&amp;C&amp;A&amp;R&amp;D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LEASE UP STAGE WORKBOOK</vt:lpstr>
      <vt:lpstr>For Fund Use Only</vt:lpstr>
      <vt:lpstr>'For Fund Use Only'!Print_Area</vt:lpstr>
      <vt:lpstr>'LEASE UP STAGE WORKBOOK'!Print_Area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Wilshere</dc:creator>
  <cp:lastModifiedBy>Michelle Wilshere</cp:lastModifiedBy>
  <cp:lastPrinted>2026-02-13T19:23:14Z</cp:lastPrinted>
  <dcterms:created xsi:type="dcterms:W3CDTF">2025-01-27T19:15:16Z</dcterms:created>
  <dcterms:modified xsi:type="dcterms:W3CDTF">2026-02-13T19:23:49Z</dcterms:modified>
</cp:coreProperties>
</file>