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dwhite\WV HOUSING DEVELOPMENT FUND\CDBG - Documents\MF RFP\"/>
    </mc:Choice>
  </mc:AlternateContent>
  <xr:revisionPtr revIDLastSave="2500" documentId="8_{480E5A46-6F7E-4253-99EB-B11BD643BDD1}" xr6:coauthVersionLast="44" xr6:coauthVersionMax="45" xr10:uidLastSave="{B76667DE-0C34-4498-B0B5-955DFF724FD8}"/>
  <bookViews>
    <workbookView xWindow="-120" yWindow="-120" windowWidth="25440" windowHeight="15390" tabRatio="932" activeTab="3" xr2:uid="{00000000-000D-0000-FFFF-FFFF00000000}"/>
  </bookViews>
  <sheets>
    <sheet name="RFP COVER" sheetId="11" r:id="rId1"/>
    <sheet name="Instructions" sheetId="9" r:id="rId2"/>
    <sheet name="Form 1040 pg listings" sheetId="60" r:id="rId3"/>
    <sheet name="CDBG-DR Elig" sheetId="56" r:id="rId4"/>
    <sheet name="Signature Page" sheetId="57" r:id="rId5"/>
    <sheet name="CDBG-DR Scoring" sheetId="59" r:id="rId6"/>
    <sheet name="Attachments" sheetId="61" r:id="rId7"/>
  </sheets>
  <externalReferences>
    <externalReference r:id="rId8"/>
  </externalReferences>
  <definedNames>
    <definedName name="_xlnm.Print_Area" localSheetId="6">Attachments!$A$1:$G$18</definedName>
    <definedName name="_xlnm.Print_Area" localSheetId="5">'CDBG-DR Scoring'!$A$1:$H$21</definedName>
    <definedName name="_xlnm.Print_Area" localSheetId="1">Instructions!$A$1:$H$61</definedName>
    <definedName name="_xlnm.Print_Area" localSheetId="0">'RFP COVER'!$A$1:$P$62</definedName>
    <definedName name="_xlnm.Print_Titles" localSheetId="6">Attachments!$1:$8</definedName>
    <definedName name="SD_D_PL_IncomeTarget_Name" hidden="1">[1]SD_Dropdowns!$JS$2:$JS$6</definedName>
    <definedName name="SD_D_PL_Jurisdiction_Name" hidden="1">[1]SD_Dropdowns!$IW$2:$IW$57</definedName>
    <definedName name="SD_D_PL_State_Name" hidden="1">[1]SD_Dropdowns!$IS$2:$IS$53</definedName>
    <definedName name="SD_D_PL_TCUnitMixType_Name" hidden="1">[1]SD_Dropdowns!$JU$2:$JU$7</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59" l="1"/>
  <c r="C5" i="59"/>
  <c r="C18" i="9" l="1"/>
  <c r="H28" i="9"/>
  <c r="H29" i="9"/>
  <c r="H30" i="9"/>
  <c r="H27" i="9"/>
  <c r="C7" i="59" l="1"/>
  <c r="H19" i="59" l="1"/>
  <c r="H18" i="59"/>
  <c r="H21" i="59" s="1"/>
  <c r="H23" i="9" l="1"/>
  <c r="H2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LIHTCP12</author>
  </authors>
  <commentList>
    <comment ref="F10" authorId="0" shapeId="0" xr:uid="{364406C6-E128-4A54-959B-51CF6192EC77}">
      <text>
        <r>
          <rPr>
            <b/>
            <sz val="8"/>
            <color indexed="81"/>
            <rFont val="Tahoma"/>
            <family val="2"/>
          </rPr>
          <t>The property site is not occupied by any person or persons living in any form of dwelling.</t>
        </r>
      </text>
    </comment>
    <comment ref="E14" authorId="0" shapeId="0" xr:uid="{5ECD69D3-AC01-41DE-B098-0DF85B91CE5C}">
      <text>
        <r>
          <rPr>
            <b/>
            <sz val="8"/>
            <color indexed="81"/>
            <rFont val="Tahoma"/>
            <family val="2"/>
          </rPr>
          <t>The property does not have any MBE or WBE entities involved.</t>
        </r>
      </text>
    </comment>
    <comment ref="F15" authorId="0" shapeId="0" xr:uid="{EE04810D-DF7B-48BD-A9EF-FB4E369C821A}">
      <text>
        <r>
          <rPr>
            <b/>
            <sz val="8"/>
            <color indexed="81"/>
            <rFont val="Tahoma"/>
            <family val="2"/>
          </rPr>
          <t>No MOUs for supportive services have been entered into.</t>
        </r>
      </text>
    </comment>
  </commentList>
</comments>
</file>

<file path=xl/sharedStrings.xml><?xml version="1.0" encoding="utf-8"?>
<sst xmlns="http://schemas.openxmlformats.org/spreadsheetml/2006/main" count="325" uniqueCount="258">
  <si>
    <t>Time Deadline</t>
  </si>
  <si>
    <t>1a</t>
  </si>
  <si>
    <t>1b</t>
  </si>
  <si>
    <t>B.</t>
  </si>
  <si>
    <t>C.</t>
  </si>
  <si>
    <t>The WVHDF reserves the right to accept or reject any application at its sole discretion.</t>
  </si>
  <si>
    <t>Due Dates</t>
  </si>
  <si>
    <t>D.</t>
  </si>
  <si>
    <t>E.</t>
  </si>
  <si>
    <t>INTRODUCTION</t>
  </si>
  <si>
    <t>RFP DEADLINES</t>
  </si>
  <si>
    <t>Deadline Weekday</t>
  </si>
  <si>
    <t>G.</t>
  </si>
  <si>
    <t>Request For Proposals (RFP)</t>
  </si>
  <si>
    <t>PAGE 2 FOLLOWS</t>
  </si>
  <si>
    <t>Day</t>
  </si>
  <si>
    <t>N/A</t>
  </si>
  <si>
    <t xml:space="preserve">CDBG-DR  </t>
  </si>
  <si>
    <t>WEST VIR</t>
  </si>
  <si>
    <t>West Virginia
Multifamily Rental Housing Program</t>
  </si>
  <si>
    <t xml:space="preserve">Application                                      </t>
  </si>
  <si>
    <t xml:space="preserve"> </t>
  </si>
  <si>
    <t>Funding Availability</t>
  </si>
  <si>
    <t>No later than Tuesday</t>
  </si>
  <si>
    <t>11:59 p.m.</t>
  </si>
  <si>
    <t>4:30 p.m.</t>
  </si>
  <si>
    <t>WEST VIRGINIA HOUSING DEVELOPMENT FUND</t>
  </si>
  <si>
    <t xml:space="preserve"> RFP 1-2020 CDBG-DR WV MF </t>
  </si>
  <si>
    <t>Property Name:</t>
  </si>
  <si>
    <t>Property Location:</t>
  </si>
  <si>
    <t>Street Address</t>
  </si>
  <si>
    <t>Click on shaded cells to activate drop down menu. Choose Yes/True or No/False.</t>
  </si>
  <si>
    <t>The Developer entity is incorporated within the United States of America.</t>
  </si>
  <si>
    <t>Certification:</t>
  </si>
  <si>
    <t>CDBG-DR WEST VIRGINIA MULTIFAMILY RENTAL HOUSING PROGRAM</t>
  </si>
  <si>
    <t>The Project is located in one of the following disaster declared counties in WV:  (Clay, Fayette, Greenbrier, Jackson, Kanawha, Lincoln, Monroe, Nicholas, Pocahontas, Roane, Summers, Webster).</t>
  </si>
  <si>
    <t>I certify that I have read the CDBG-DR West Virginia Multifamily Rental Housing Program Guidelines and understand that all rules, regulations, policies and procedures must be adhered to and complied with throughout the project.</t>
  </si>
  <si>
    <t>understands and agrees that he/she is responsible for the inclusion with this application of any and all of the attachments necessary to substantiate and verify the property's satisfaction of the requirements for the type of application being herein submitted, and to substantiate and verify the responses and information provided in this application;</t>
  </si>
  <si>
    <t>H.</t>
  </si>
  <si>
    <t>I.</t>
  </si>
  <si>
    <t>J.</t>
  </si>
  <si>
    <t>By:</t>
  </si>
  <si>
    <t>Authorized Representative's Signature</t>
  </si>
  <si>
    <t>Name:</t>
  </si>
  <si>
    <t>Title:</t>
  </si>
  <si>
    <t xml:space="preserve">STATE OF :  </t>
  </si>
  <si>
    <t>COUNTY OF:</t>
  </si>
  <si>
    <t>To-Wit:</t>
  </si>
  <si>
    <t>My commission expires:</t>
  </si>
  <si>
    <t>Notary Public:</t>
  </si>
  <si>
    <t>CERTIFICATIONS - 2020</t>
  </si>
  <si>
    <t>Estimated Minimum</t>
  </si>
  <si>
    <t>RFP Announcement by the WVHDF</t>
  </si>
  <si>
    <r>
      <t xml:space="preserve">IN WITNESS WHEREOF, the Owner has caused this document to be duly executed in its name on this </t>
    </r>
    <r>
      <rPr>
        <b/>
        <u/>
        <sz val="11"/>
        <rFont val="Calibri"/>
        <family val="2"/>
        <scheme val="minor"/>
      </rPr>
      <t xml:space="preserve">                             </t>
    </r>
    <r>
      <rPr>
        <b/>
        <sz val="11"/>
        <rFont val="Calibri"/>
        <family val="2"/>
        <scheme val="minor"/>
      </rPr>
      <t xml:space="preserve"> day of</t>
    </r>
  </si>
  <si>
    <r>
      <t xml:space="preserve">Signed and sworn to before me, the undersigned authority on this </t>
    </r>
    <r>
      <rPr>
        <b/>
        <u/>
        <sz val="11"/>
        <rFont val="Calibri"/>
        <family val="2"/>
        <scheme val="minor"/>
      </rPr>
      <t xml:space="preserve">                             </t>
    </r>
    <r>
      <rPr>
        <b/>
        <sz val="11"/>
        <rFont val="Calibri"/>
        <family val="2"/>
        <scheme val="minor"/>
      </rPr>
      <t xml:space="preserve"> day of </t>
    </r>
    <r>
      <rPr>
        <b/>
        <u/>
        <sz val="11"/>
        <rFont val="Calibri"/>
        <family val="2"/>
        <scheme val="minor"/>
      </rPr>
      <t xml:space="preserve">                                                                 </t>
    </r>
    <r>
      <rPr>
        <b/>
        <sz val="11"/>
        <rFont val="Calibri"/>
        <family val="2"/>
        <scheme val="minor"/>
      </rPr>
      <t xml:space="preserve"> ,</t>
    </r>
    <r>
      <rPr>
        <b/>
        <u/>
        <sz val="11"/>
        <rFont val="Calibri"/>
        <family val="2"/>
        <scheme val="minor"/>
      </rPr>
      <t xml:space="preserve">                     </t>
    </r>
    <r>
      <rPr>
        <b/>
        <sz val="11"/>
        <rFont val="Calibri"/>
        <family val="2"/>
        <scheme val="minor"/>
      </rPr>
      <t>.</t>
    </r>
  </si>
  <si>
    <t>Notary Public's Signature</t>
  </si>
  <si>
    <r>
      <t xml:space="preserve">This certification page is </t>
    </r>
    <r>
      <rPr>
        <b/>
        <u/>
        <sz val="11"/>
        <rFont val="Calibri"/>
        <family val="2"/>
        <scheme val="minor"/>
      </rPr>
      <t>required</t>
    </r>
    <r>
      <rPr>
        <b/>
        <sz val="11"/>
        <rFont val="Calibri"/>
        <family val="2"/>
        <scheme val="minor"/>
      </rPr>
      <t xml:space="preserve"> by all CDBG-DR Owner/Applicants in addition to the Form 1040 LIHTC Signature Page.</t>
    </r>
  </si>
  <si>
    <t>is responsible for all responses and information furnished in the LIHTC and CDBG-DR applications and understands that any improper or incorrect response or information could result in a reduction or an elimination of the funds requested;</t>
  </si>
  <si>
    <t>understands that compliance with the requirements of the Regulations, as applicable, are the sole responsibility of the Owner;</t>
  </si>
  <si>
    <t>Incomplete applications submitted by the deadline may not be eligible.</t>
  </si>
  <si>
    <t>OWNER/
APPLICANT:</t>
  </si>
  <si>
    <t>Authorized Representative's Name (typed)</t>
  </si>
  <si>
    <t>The Owner/Applicant has no adverse public filings and/or criminal record.</t>
  </si>
  <si>
    <t>The Owner/Applicant has no issues of non-compliance with the WVHDF that continue to be unresolved.</t>
  </si>
  <si>
    <t>The Owner/Applicant has not failed to produce a Project after receiving an award under any WVHDF program nor a history of repeated compliance issues.</t>
  </si>
  <si>
    <t xml:space="preserve">The Owner/Applicant has never been suspended or disbarred from WVHDF programs. </t>
  </si>
  <si>
    <t>The WVHDF reserves the right to disqualify any Owner/Applicant based on a variety of factors including, but not limited to, the answers to the questions above.</t>
  </si>
  <si>
    <t>The Owner/Applicant  has not received any other financial assistance for any costs for which other disaster recovery assistance was previously provided for the same purpose.  Assistance is NOT duplicative when two sources contribute to the same need, and total assistance did not exceed the total need.  (For additional information, refer to Section 4.C.(4) Duplication of Benefits in the CDBG-DR MF Rental Housing Program Guidelines.)</t>
  </si>
  <si>
    <t>Pre-Registration due to the WVHDF</t>
  </si>
  <si>
    <t>Applications due to the WVHDF</t>
  </si>
  <si>
    <t>The West Virginia Housing Development Fund (WVHDF) is soliciting proposals for the CDBG-DR WV Multifamily Rental Program (the Program) from eligible applicants.  The Program is designed to provide financial assistance to eligible organizations which focus on creating and/or preserving affordable multifamily rental units/housing for vulnerable households impacted by the 2016 floods and severe storms.   The projects must be developed in one of the following 12 disaster declared counties:   Clay, Fayette, Greenbrier, Jackson, Kanawha, Lincoln, Monroe, Nicholas, Pocahontas, Roane, Summers, Webster.  Clay, Greenbrier, Kanawha, and Nicholas have been designated as the most impacted counties.</t>
  </si>
  <si>
    <t>The Owner/Applicant was not delinquent 30 days on two or more occasions on any WVHDF loan during the previous 12 months, or delinquent 60 days on one or more occasion(s) during the previous 12 months.</t>
  </si>
  <si>
    <t>The Owner/Applicant does not have uncured defaults on any WVHDF loan.</t>
  </si>
  <si>
    <t>The Owner/Applicant has not had any foreclosures within the past 10 years on any WVHDF loan.</t>
  </si>
  <si>
    <t>The Owner/Applicant has no unresolved material audit findings, particularly related to funds management or compliance with federal program requirements, during the most recent three-year period.</t>
  </si>
  <si>
    <t>The Owner/Applicant has not made any representations, warranties, or statements in any application, document, or agreement for Program funds or any other award or loan from the WVHDF that is false or misleading in any material respect.</t>
  </si>
  <si>
    <t>Total Points</t>
  </si>
  <si>
    <t>Points</t>
  </si>
  <si>
    <r>
      <rPr>
        <u/>
        <sz val="11"/>
        <rFont val="Calibri"/>
        <family val="2"/>
        <scheme val="minor"/>
      </rPr>
      <t xml:space="preserve">                                                                    </t>
    </r>
    <r>
      <rPr>
        <sz val="11"/>
        <rFont val="Calibri"/>
        <family val="2"/>
        <scheme val="minor"/>
      </rPr>
      <t xml:space="preserve"> , </t>
    </r>
    <r>
      <rPr>
        <u/>
        <sz val="11"/>
        <rFont val="Calibri"/>
        <family val="2"/>
        <scheme val="minor"/>
      </rPr>
      <t xml:space="preserve">                    </t>
    </r>
    <r>
      <rPr>
        <sz val="11"/>
        <rFont val="Calibri"/>
        <family val="2"/>
        <scheme val="minor"/>
      </rPr>
      <t>.</t>
    </r>
  </si>
  <si>
    <t>K.</t>
  </si>
  <si>
    <t>The undersigned representative of the Owner, being duly authorized, hereby represents and certifies that the information set forth in this application, or in any revisions submitted thereto, and in any attachments, in support thereof, is true, correct, accurate and complete to the best of his/her knowledge and belief.  The undersigned authorized representative of the Owner also certifies that all application forms (e.g. Form 1040, Schedules A to Form 1040, Schedule B to Form 1040, etc.) have not been changed (other than the completion of the appropriate blanks) from the original form, format, and content provided by the WVHDF.</t>
  </si>
  <si>
    <t>agrees that the WVHDF will not be held responsible or liable for any representations made to the Owner or its investors relating to the WVHDF's CDBG-DR Program;</t>
  </si>
  <si>
    <t>understands that the Regulations, as applicable, require the WVHDF and/or the West Virginia Development Office (WVDO) to monitor for compliance as mandated by the Regulations;</t>
  </si>
  <si>
    <t>L.</t>
  </si>
  <si>
    <t>The property will target veterans for occupancy for at least 25% of the residential rental units in the property on an on-going basis.</t>
  </si>
  <si>
    <t>Contact info</t>
  </si>
  <si>
    <t>Allocation</t>
  </si>
  <si>
    <t>Co-Developer info</t>
  </si>
  <si>
    <t>1h</t>
  </si>
  <si>
    <t>CHDO &amp; HOME/HTF</t>
  </si>
  <si>
    <t>Property composition</t>
  </si>
  <si>
    <t>2a</t>
  </si>
  <si>
    <t>Property cost &amp; adjusted basis</t>
  </si>
  <si>
    <t>Property cost &amp; adjusted basis (cont'd) &amp; Davis Bacon</t>
  </si>
  <si>
    <t>Calculating Eligible Basis</t>
  </si>
  <si>
    <t>5a</t>
  </si>
  <si>
    <t>5b</t>
  </si>
  <si>
    <t>Rehabilitation Threshold Test</t>
  </si>
  <si>
    <t>Summary of Elig Hsg Credit $ Amts &amp; Equity Proceeds Calc</t>
  </si>
  <si>
    <t>7a</t>
  </si>
  <si>
    <t>Financing, Source of Funds, Contact info, Use of Funds</t>
  </si>
  <si>
    <t>8a</t>
  </si>
  <si>
    <t>Utilities &amp; Rental Assistance (types)</t>
  </si>
  <si>
    <t>Rents (un size, number of un, tenant pd utilities, gross tenant rent, etc)</t>
  </si>
  <si>
    <t>10h</t>
  </si>
  <si>
    <t>HOME/HTF</t>
  </si>
  <si>
    <t>Property income information (size, number, LI un &amp; Market un)</t>
  </si>
  <si>
    <t>Property estimated annual exp info (budget)</t>
  </si>
  <si>
    <t>Property annual cash flow</t>
  </si>
  <si>
    <t>15-year Annual cash flow projection</t>
  </si>
  <si>
    <t>14a</t>
  </si>
  <si>
    <t>15a</t>
  </si>
  <si>
    <t>Set-Aside categories (Qualified non-profit set-aside category)</t>
  </si>
  <si>
    <t>Select &amp; Pref criteria (cont'd) &amp; Ability to produce Qualified LI Res Rental Prop</t>
  </si>
  <si>
    <t>Property location &amp; hsg needs characteristics</t>
  </si>
  <si>
    <t>Sponsor characteristics, Tenant population targeted, Public hsg waiting lists</t>
  </si>
  <si>
    <t>Energy efficiency &amp; quality of housing (incl energy star)</t>
  </si>
  <si>
    <t>Energy efficiency &amp; quality of housing (cont'd)</t>
  </si>
  <si>
    <t>Interior un. square footage</t>
  </si>
  <si>
    <t>Internet, landscaping, Fair hsg, etc</t>
  </si>
  <si>
    <t>Prop site information, amenities, facilities, equip &amp; services</t>
  </si>
  <si>
    <t>Acquisition of existing bldgs</t>
  </si>
  <si>
    <t>Property financing</t>
  </si>
  <si>
    <t>Property description</t>
  </si>
  <si>
    <t>Property description (cont'd)</t>
  </si>
  <si>
    <t>Property development team</t>
  </si>
  <si>
    <t>31a</t>
  </si>
  <si>
    <t>Owner Certification Signature Pages</t>
  </si>
  <si>
    <t>Fund Use</t>
  </si>
  <si>
    <t>LIHTC</t>
  </si>
  <si>
    <t>HOME HTF</t>
  </si>
  <si>
    <t>Prop Cost Analysis</t>
  </si>
  <si>
    <t>MF</t>
  </si>
  <si>
    <t>Prop Cost Adj</t>
  </si>
  <si>
    <t>Scoresheets</t>
  </si>
  <si>
    <t>HCDA Needed</t>
  </si>
  <si>
    <t>Definitions</t>
  </si>
  <si>
    <t>Misc Analysis</t>
  </si>
  <si>
    <t>Pg #</t>
  </si>
  <si>
    <r>
      <t xml:space="preserve">Selection &amp; Preference criteria </t>
    </r>
    <r>
      <rPr>
        <b/>
        <sz val="11"/>
        <color rgb="FFFF0000"/>
        <rFont val="Calibri"/>
        <family val="2"/>
        <scheme val="minor"/>
      </rPr>
      <t xml:space="preserve"> </t>
    </r>
  </si>
  <si>
    <t>All proposals will be reviewed to ensure that they are consistent with the objectives of the Program and that the feasibility and capacity of the applicant and proposed project are sufficient.  Proposals are reviewed, scored, and selected on a competitive basis based on the criteria set forth in the RFP.</t>
  </si>
  <si>
    <t>The Project contains five or more affordable residential rental units.</t>
  </si>
  <si>
    <t>No later than Friday</t>
  </si>
  <si>
    <t>FORM 1040 - PAGES REQUIRED TO BE COMPLETED</t>
  </si>
  <si>
    <t>Additional 15-year Annual cash flow projection (if MF, HOME, HTF, CDBG-DR financing)</t>
  </si>
  <si>
    <t>This margin is not part of the print area of this page and is not meant to be printed.  Do not adjust the margins or print area.</t>
  </si>
  <si>
    <t>REQUIRED FILE NAME</t>
  </si>
  <si>
    <t>FORM 1040</t>
  </si>
  <si>
    <t>REQUIREMENT</t>
  </si>
  <si>
    <t>ATTACHMENT</t>
  </si>
  <si>
    <t>NOT</t>
  </si>
  <si>
    <t>CONVENTION FOR UPLOAD</t>
  </si>
  <si>
    <t>REFERENCE</t>
  </si>
  <si>
    <t>TYPE</t>
  </si>
  <si>
    <t>DESCRIPTION</t>
  </si>
  <si>
    <t>YES</t>
  </si>
  <si>
    <t>NO</t>
  </si>
  <si>
    <t>APPLICABLE</t>
  </si>
  <si>
    <t>TO PROCOREM WORKCENTER</t>
  </si>
  <si>
    <r>
      <t xml:space="preserve">Upload Documents to the </t>
    </r>
    <r>
      <rPr>
        <b/>
        <u/>
        <sz val="12"/>
        <rFont val="Calibri"/>
        <family val="2"/>
        <scheme val="minor"/>
      </rPr>
      <t>Reservation Request</t>
    </r>
    <r>
      <rPr>
        <b/>
        <sz val="12"/>
        <rFont val="Calibri"/>
        <family val="2"/>
        <scheme val="minor"/>
      </rPr>
      <t xml:space="preserve"> Subfolder in the Property's Procorem WorkCenter</t>
    </r>
  </si>
  <si>
    <t>Minimum Requirement</t>
  </si>
  <si>
    <t>24, XXIII.A.6.</t>
  </si>
  <si>
    <t>Tenant Relocation Plan and all other information as listed in the right hand margin of page 24 of WVHDF Form 1040</t>
  </si>
  <si>
    <t>TENANT RELOCATION PLAN - PROPERTY NAME</t>
  </si>
  <si>
    <t>DEVELOPER FISCAL SOUNDNESS - PROPERTY NAME</t>
  </si>
  <si>
    <t>Certificate of Section 3 Compliance</t>
  </si>
  <si>
    <t>SECTION 3 - PROPERTY NAME</t>
  </si>
  <si>
    <t>Disclosure to Seller with Voluntary, Arm's Length Purchase Offer</t>
  </si>
  <si>
    <t>DISCLOSURE TO SELLER - PROPERTY NAME</t>
  </si>
  <si>
    <t>1b, III and 
30, XXVIII.</t>
  </si>
  <si>
    <t>Other</t>
  </si>
  <si>
    <r>
      <rPr>
        <b/>
        <u/>
        <sz val="10"/>
        <rFont val="Calibri"/>
        <family val="2"/>
        <scheme val="minor"/>
      </rPr>
      <t>MBE/WBE Property Participation</t>
    </r>
    <r>
      <rPr>
        <b/>
        <sz val="10"/>
        <rFont val="Calibri"/>
        <family val="2"/>
        <scheme val="minor"/>
      </rPr>
      <t>: Evidence of MBE/WBE certification</t>
    </r>
  </si>
  <si>
    <t>28, XXVI.J.2.</t>
  </si>
  <si>
    <t>Executed MOUs</t>
  </si>
  <si>
    <t>SUPPORTIVE SERVICES MOU - PROPERTY NAME</t>
  </si>
  <si>
    <t>Authorization to Release Information</t>
  </si>
  <si>
    <t>AUTHORIZATION TO RELEASE INFORMATION - PROPERTY NAME</t>
  </si>
  <si>
    <t>Ten owner, Historic prop, Srvg lowest inc, Length of commit, Community revitalization</t>
  </si>
  <si>
    <t>Property cost allocation among sources of funds</t>
  </si>
  <si>
    <t>Timetable, Notify from local jurisdiction, TC processing fee calc</t>
  </si>
  <si>
    <t>Intermediary Costs</t>
  </si>
  <si>
    <t>The WVHDF reserves the right to accept or reject any proposal.  The Owner/Applicant shall not discriminate on the basis of race, religion, color, national origin, sex, disability or familial status in the sale or lease or other use or disposition of the property or related facilities covered by funding provided by the WVHDF.  Discrimination against any employee or applicant for employment on the basis of race, religion, color, national origin, sex, disability or age (40 and over) will not be permitted by a contractor or subcontractor engaged to perform any work on any property financed by the WVHDF.</t>
  </si>
  <si>
    <t>agrees that property information may be shared with the WVHDF's partners and other funding sources of the property;</t>
  </si>
  <si>
    <t>understands that a property may be rejected if the Owner/Applicant or any of its related entities have any outstanding and/or unresolved issues of noncompliance for any project after the end of the correction period, as determined by the WVHDF.</t>
  </si>
  <si>
    <t xml:space="preserve">Items with scoring preferences specific to the CDBG-DR WV MF Rental Housing Program are listed below (#2-4).  These points will be in addition to the LIHTCP score received (#1).   </t>
  </si>
  <si>
    <t>CDBG-DR SIGNATURE PAGE - PROPERTY NAME</t>
  </si>
  <si>
    <t>CDBG-DR Signature Page (fully completed, signed, and notarized)</t>
  </si>
  <si>
    <t>The three most recent years of audited financial statements of each developer/co-developer, ownership entity, guarantors, and Project, if applicable.  If not available, comparable documentation evidencing financial condition</t>
  </si>
  <si>
    <t>MBE OR WBE - 
PROPERTY NAME</t>
  </si>
  <si>
    <t>LIHTCP-E (Reservation Request) - Summary of Attachments</t>
  </si>
  <si>
    <t>SUMMARY OF ATTACHMENTS (RR) - PROPERTY NAME</t>
  </si>
  <si>
    <t>CDBG-DR - Summary of Attachments</t>
  </si>
  <si>
    <t>Any other equivalent comprehensive green building program acceptable to HUD</t>
  </si>
  <si>
    <t>Enterprise Green Communities</t>
  </si>
  <si>
    <t>ICC-700 National Green Building Standard</t>
  </si>
  <si>
    <t>EPA Indoor AirPlus (ENERGY STAR a prerequisite)</t>
  </si>
  <si>
    <t>ENERGY STAR (Multifamily High-Rise)</t>
  </si>
  <si>
    <t>LEED (New Constr, Homes, Midrise, Existing Bldgs Operations &amp; Maint, or Neighborhood Dev)</t>
  </si>
  <si>
    <t>CDBG-DR program scoring</t>
  </si>
  <si>
    <t>Friday</t>
  </si>
  <si>
    <t>The following is a list of tabs included in the LIHTC Application - Form 1040 that will need to be completed in addition to the CDBG-DR application.  It is intended to be used solely as a guidance.</t>
  </si>
  <si>
    <t>A minimum of 80% of total  funding will be awarded to the most impacted counties.</t>
  </si>
  <si>
    <t>understands that the WVHDF's and/or WVDO's obligation to monitor for compliance with the requirements of the Regulations, as applicable, does not make the WVHDF or WVDO liable for an Owner/Applicant's noncompliance or relieve an Owner/Applicant of its responsibility for compliance;</t>
  </si>
  <si>
    <t>The property is located in one of the most impacted counties: 
          Kanawha, Clay, Greenbrier, Nicholas.</t>
  </si>
  <si>
    <t>Available
10</t>
  </si>
  <si>
    <t>Available
25</t>
  </si>
  <si>
    <t>SUMMARY OF ATTACHMENTS (CDBG-DR) - PROPERTY NAME</t>
  </si>
  <si>
    <t>Ownership Entity/Applicant Name (Same as pg 1040-1 IV)</t>
  </si>
  <si>
    <r>
      <rPr>
        <u/>
        <sz val="10.5"/>
        <rFont val="Calibri"/>
        <family val="2"/>
        <scheme val="minor"/>
      </rPr>
      <t>PROJECT WORK-CENTER CREATION</t>
    </r>
    <r>
      <rPr>
        <sz val="10.5"/>
        <rFont val="Calibri"/>
        <family val="2"/>
        <scheme val="minor"/>
      </rPr>
      <t xml:space="preserve">:  You will receive an email that will be sent to you from a third party software called Procorem. This message is from WVHDF staff informing you that your project's work-center has been created.  Check your spam/junk folders for the email.  If you already have a password, you do not have to create a new one.  If you have never used Procorem, you will be asked to "JOIN" and create a username and password. </t>
    </r>
  </si>
  <si>
    <r>
      <t xml:space="preserve">Complete the applicable pages of the LIHTC Program Request Form 1040 in addition to the Certification Page and CDBG-DR Scoring tab of this workbook. </t>
    </r>
    <r>
      <rPr>
        <i/>
        <sz val="10.5"/>
        <rFont val="Calibri"/>
        <family val="2"/>
        <scheme val="minor"/>
      </rPr>
      <t xml:space="preserve"> (The Form 1040 pg listings tab in this workbook may help to determine the 1040 pages that will need completed.)</t>
    </r>
  </si>
  <si>
    <t>Where located, if applicable</t>
  </si>
  <si>
    <t>Submit your LIHTC and CDBG-DR application workbooks in excel format to your Procorem work-center.  Name your attachments according to the Summary of Attachments (LIHTCP-E) and Attachments tab in this workbook.  Forms included on the Summary of Attachments will be provided following pre-registration.</t>
  </si>
  <si>
    <t>assumes all damages, losses, costs, and expenses directly or indirectly resulting from, arising out of, or relating to information concerning acceptance in, consideration for approval or disapproval for participation in the WVHDF's CDBG-DR Program, and, accordingly, agrees to indemnify and hold harmless the WVHDF and the State of West Virginia against any and all claims, suits, losses, damages, costs, and expenses of any kind and of any nature that the WVHDF, the Owner/Applicant or its investors may suffer, incur, or pay;</t>
  </si>
  <si>
    <t>MILESTONES</t>
  </si>
  <si>
    <t>Project Awards</t>
  </si>
  <si>
    <t>Project Closing/Funding</t>
  </si>
  <si>
    <t>Project Close-Out</t>
  </si>
  <si>
    <t>Project Construction Completion/Funding Complete</t>
  </si>
  <si>
    <t>Project Lease-up/Stabilization</t>
  </si>
  <si>
    <t>Due Dates
No later than…</t>
  </si>
  <si>
    <t>Months</t>
  </si>
  <si>
    <t>-</t>
  </si>
  <si>
    <r>
      <t xml:space="preserve">The Owner/Applicant has successfully produced a multifamily residential rental project financed (in whole or in part) by CDBG-DR funds. </t>
    </r>
    <r>
      <rPr>
        <i/>
        <sz val="10"/>
        <rFont val="Calibri"/>
        <family val="2"/>
        <scheme val="minor"/>
      </rPr>
      <t>Please provide reference from Grantee.</t>
    </r>
  </si>
  <si>
    <t>ELIGIBILITY FORM - 2020</t>
  </si>
  <si>
    <t>SCORING SHEET - 2020</t>
  </si>
  <si>
    <t>PROPOSAL INSTRUCTIONS - 2020</t>
  </si>
  <si>
    <t>SUMMARY OF ATTACHMENTS - 2020</t>
  </si>
  <si>
    <t xml:space="preserve">  </t>
  </si>
  <si>
    <t xml:space="preserve"> Proposal Instructions - 2020 (Continued)</t>
  </si>
  <si>
    <t xml:space="preserve">The first round of proposals is for CDBG-DR funding to be leveraged with the West Virginia Housing Development Fund's Low-Income Housing Tax Credit Program (LIHTCP) - 4% credits.  Applicants will be required to submit the LIHTCP application in conjunction with this application.  If all funds are not allocated following this first round or funds become available, another round will follow. </t>
  </si>
  <si>
    <r>
      <t xml:space="preserve">The Program's policies and procedures are included in the CDBG-DR Multifamily Rental Housing Program Guidelines which can be viewed or downloaded from the CDBG-DR Program page on our website at:
</t>
    </r>
    <r>
      <rPr>
        <sz val="11"/>
        <color rgb="FF0070C0"/>
        <rFont val="Calibri"/>
        <family val="2"/>
        <scheme val="minor"/>
      </rPr>
      <t xml:space="preserve">https://www.wvhdf.com/programs/cdbg-dr-wv-multifamily-mf-rental-housing-program </t>
    </r>
    <r>
      <rPr>
        <sz val="11"/>
        <rFont val="Calibri"/>
        <family val="2"/>
        <scheme val="minor"/>
      </rPr>
      <t>(copy and paste link to browser).</t>
    </r>
  </si>
  <si>
    <t>CDBG-DR MF Rental Housing Projects</t>
  </si>
  <si>
    <r>
      <t xml:space="preserve">Complete the CDBG-DR Eligibility form included with this workbook (labeled CDBG-DR Elig) along with the LIHTC Pre-Registration form.  </t>
    </r>
    <r>
      <rPr>
        <i/>
        <u/>
        <sz val="10.5"/>
        <rFont val="Calibri"/>
        <family val="2"/>
        <scheme val="minor"/>
      </rPr>
      <t xml:space="preserve">Print both forms and sign, date, and email both to </t>
    </r>
    <r>
      <rPr>
        <i/>
        <u/>
        <sz val="10.5"/>
        <color rgb="FF0066CC"/>
        <rFont val="Calibri"/>
        <family val="2"/>
        <scheme val="minor"/>
      </rPr>
      <t>mwilshere@wvhdf.com</t>
    </r>
    <r>
      <rPr>
        <i/>
        <u/>
        <sz val="10.5"/>
        <rFont val="Calibri"/>
        <family val="2"/>
        <scheme val="minor"/>
      </rPr>
      <t xml:space="preserve"> no later than Friday 2/14/2020.</t>
    </r>
  </si>
  <si>
    <r>
      <t xml:space="preserve">The RFP Announcement will be emailed and posted under the CDBG-DR Program page at </t>
    </r>
    <r>
      <rPr>
        <sz val="10.5"/>
        <color rgb="FF0066CC"/>
        <rFont val="Calibri"/>
        <family val="2"/>
        <scheme val="minor"/>
      </rPr>
      <t>www.wvhdf.com</t>
    </r>
    <r>
      <rPr>
        <sz val="10.5"/>
        <rFont val="Calibri"/>
        <family val="2"/>
        <scheme val="minor"/>
      </rPr>
      <t xml:space="preserve"> and </t>
    </r>
    <r>
      <rPr>
        <sz val="10.5"/>
        <color rgb="FF0066CC"/>
        <rFont val="Calibri"/>
        <family val="2"/>
        <scheme val="minor"/>
      </rPr>
      <t>WVFloodRecovery.com</t>
    </r>
    <r>
      <rPr>
        <sz val="10.5"/>
        <rFont val="Calibri"/>
        <family val="2"/>
        <scheme val="minor"/>
      </rPr>
      <t xml:space="preserve">.  To help keep existing distribution lists current, please submit organizational contact updates to your existing organizational Procorem work-center, to the main contact listed with this RFP, or to </t>
    </r>
    <r>
      <rPr>
        <sz val="10.5"/>
        <color rgb="FF0066CC"/>
        <rFont val="Calibri"/>
        <family val="2"/>
        <scheme val="minor"/>
      </rPr>
      <t>ccolby@wvhdf.com</t>
    </r>
    <r>
      <rPr>
        <sz val="10.5"/>
        <rFont val="Calibri"/>
        <family val="2"/>
        <scheme val="minor"/>
      </rPr>
      <t>.</t>
    </r>
  </si>
  <si>
    <r>
      <t xml:space="preserve">ELIGIBILITY FORM </t>
    </r>
    <r>
      <rPr>
        <b/>
        <sz val="11"/>
        <color rgb="FF0070C0"/>
        <rFont val="Calibri"/>
        <family val="2"/>
        <scheme val="minor"/>
      </rPr>
      <t>(due Friday, 2/14/2020, by 11:59 p.m.)</t>
    </r>
  </si>
  <si>
    <r>
      <rPr>
        <b/>
        <sz val="11"/>
        <rFont val="Calibri"/>
        <family val="2"/>
        <scheme val="minor"/>
      </rPr>
      <t xml:space="preserve">ANNOUNCEMENT </t>
    </r>
    <r>
      <rPr>
        <b/>
        <sz val="11"/>
        <color rgb="FF0070C0"/>
        <rFont val="Calibri"/>
        <family val="2"/>
        <scheme val="minor"/>
      </rPr>
      <t>(by Friday, 1/24/2020, by 11:59 p.m.)</t>
    </r>
  </si>
  <si>
    <r>
      <rPr>
        <b/>
        <sz val="11"/>
        <rFont val="Calibri"/>
        <family val="2"/>
        <scheme val="minor"/>
      </rPr>
      <t xml:space="preserve">MAIN APPLICATION </t>
    </r>
    <r>
      <rPr>
        <b/>
        <sz val="11"/>
        <color rgb="FF0070C0"/>
        <rFont val="Calibri"/>
        <family val="2"/>
        <scheme val="minor"/>
      </rPr>
      <t>(due Tuesday, 3/31/2020, by 4:30 p.m.)</t>
    </r>
  </si>
  <si>
    <r>
      <t xml:space="preserve">Contact </t>
    </r>
    <r>
      <rPr>
        <b/>
        <i/>
        <sz val="11"/>
        <color rgb="FF0066CC"/>
        <rFont val="Calibri"/>
        <family val="2"/>
        <scheme val="minor"/>
      </rPr>
      <t>ccolby@wvhdf.com</t>
    </r>
    <r>
      <rPr>
        <b/>
        <i/>
        <sz val="11"/>
        <rFont val="Calibri"/>
        <family val="2"/>
        <scheme val="minor"/>
      </rPr>
      <t xml:space="preserve"> for questions about this RFP.</t>
    </r>
  </si>
  <si>
    <t>Do not forget to print, sign, and submit both the LIHTC and CDBG-DR certification (signature) pages along with your completed applications.</t>
  </si>
  <si>
    <t>Page/Tab Descriptions</t>
  </si>
  <si>
    <r>
      <t>Thee following questions must be answered if requesting CDBG-DR funds.  For additional information, refer to the CDBG-DR West Virginia Multifamily Rental Housing Program Guidelines located on the WVHDF website at</t>
    </r>
    <r>
      <rPr>
        <sz val="11"/>
        <color rgb="FFFF0000"/>
        <rFont val="Calibri"/>
        <family val="2"/>
        <scheme val="minor"/>
      </rPr>
      <t xml:space="preserve"> </t>
    </r>
    <r>
      <rPr>
        <sz val="11"/>
        <color rgb="FF0070C0"/>
        <rFont val="Calibri"/>
        <family val="2"/>
        <scheme val="minor"/>
      </rPr>
      <t>https://www.wvhdf.com/programs/cdbg-dr-wv-multifamily-mf-rental-housing-program</t>
    </r>
    <r>
      <rPr>
        <sz val="11"/>
        <rFont val="Calibri"/>
        <family val="2"/>
        <scheme val="minor"/>
      </rPr>
      <t>.</t>
    </r>
  </si>
  <si>
    <t>The Project is made up of only residential rental units including common areas and/or community space.  (No commercial space: Mixed-Use projects are ineligible.)</t>
  </si>
  <si>
    <t>The Owner/Applicant has read and understands the Green Building requirements as set forth in Section 5.D. Green Building Standards in the CDBG-DR MF Rental Housing Program Guidelines.   The Owner/Applicant ensures that the Building(s) in the property will comply with these requirements.</t>
  </si>
  <si>
    <t>Owner/Applicant Certification - The undersigned Owner/Applicant:</t>
  </si>
  <si>
    <t>is responsible for ensuring that the property is in continuous compliance with all requirements as outlined in the CDBG-DR West Virginia Multifamily Rental Housing Program Guidelines, which includes applicable parts of Title 24 Code of Federal Regulations Part 570, Allocations, Common Application, Waivers, and Alternative Requirements for Community Development Block Grant Disaster Recovery Grantees , 81 FR 83254 (November 21, 2016, 82 FR 5591 (January 15, 2017), and 82 FR 36813 (August 7, 2017) (combined references referred to as "Regulations" below);</t>
  </si>
  <si>
    <t>hereby makes application to the WVHDF for the CDBG-DR amount(s) as listed on the WVHDF Form 1040 page 8, section XIV.B.; and</t>
  </si>
  <si>
    <t xml:space="preserve">
F.</t>
  </si>
  <si>
    <t xml:space="preserve">
A.</t>
  </si>
  <si>
    <t>ensures that CDBG-DR funds are not being requested for assistance for costs which other disaster recovery assistance was previously provided for the same purpose;</t>
  </si>
  <si>
    <r>
      <t xml:space="preserve">Please include the </t>
    </r>
    <r>
      <rPr>
        <b/>
        <i/>
        <u/>
        <sz val="11"/>
        <rFont val="Calibri"/>
        <family val="2"/>
        <scheme val="minor"/>
      </rPr>
      <t>total</t>
    </r>
    <r>
      <rPr>
        <b/>
        <i/>
        <sz val="11"/>
        <rFont val="Calibri"/>
        <family val="2"/>
        <scheme val="minor"/>
      </rPr>
      <t xml:space="preserve"> points from the "LIHTCP Scoresheet" page
 of the LIHTC Form 1040 application. </t>
    </r>
  </si>
  <si>
    <r>
      <rPr>
        <u/>
        <sz val="11"/>
        <rFont val="Calibri"/>
        <family val="2"/>
        <scheme val="minor"/>
      </rPr>
      <t>Please note</t>
    </r>
    <r>
      <rPr>
        <sz val="11"/>
        <rFont val="Calibri"/>
        <family val="2"/>
        <scheme val="minor"/>
      </rPr>
      <t xml:space="preserve"> that a minimum threshold of 500 points </t>
    </r>
    <r>
      <rPr>
        <b/>
        <u/>
        <sz val="11"/>
        <rFont val="Calibri"/>
        <family val="2"/>
        <scheme val="minor"/>
      </rPr>
      <t>must</t>
    </r>
    <r>
      <rPr>
        <sz val="11"/>
        <rFont val="Calibri"/>
        <family val="2"/>
        <scheme val="minor"/>
      </rPr>
      <t xml:space="preserve"> be met through the LIHTCP scoring process to be eligible for CDBG-DR funds.  The additional CDBG-DR scoring </t>
    </r>
    <r>
      <rPr>
        <b/>
        <u/>
        <sz val="11"/>
        <rFont val="Calibri"/>
        <family val="2"/>
        <scheme val="minor"/>
      </rPr>
      <t>cannot</t>
    </r>
    <r>
      <rPr>
        <sz val="11"/>
        <rFont val="Calibri"/>
        <family val="2"/>
        <scheme val="minor"/>
      </rPr>
      <t xml:space="preserve"> be used to meet this threshold.</t>
    </r>
  </si>
  <si>
    <t>Included as a tab-Signature Page
 in this CDBG-DR Application</t>
  </si>
  <si>
    <t>Included as a tab-Attachments
in this CDBG-DR Application</t>
  </si>
  <si>
    <t xml:space="preserve">             </t>
  </si>
  <si>
    <t xml:space="preserve">   </t>
  </si>
  <si>
    <r>
      <rPr>
        <b/>
        <u/>
        <sz val="11"/>
        <rFont val="Calibri"/>
        <family val="2"/>
        <scheme val="minor"/>
      </rPr>
      <t>NOTE:</t>
    </r>
    <r>
      <rPr>
        <b/>
        <sz val="11"/>
        <rFont val="Calibri"/>
        <family val="2"/>
        <scheme val="minor"/>
      </rPr>
      <t xml:space="preserve"> </t>
    </r>
    <r>
      <rPr>
        <sz val="11"/>
        <rFont val="Calibri"/>
        <family val="2"/>
        <scheme val="minor"/>
      </rPr>
      <t xml:space="preserve"> CDBG-DR regulations require for a project to be eligible for CDBG-DR funds, it must have a tie back to the 2016 floods and severe storms.  The WVHDF and the West Virginia Development Office are currently seeking HUD's guidance and approval for how this requirement will be met for this Program.</t>
    </r>
  </si>
  <si>
    <t>2020 Summary of Attachments
(LIHTCP-E) - RESERVATION REQUEST Tab</t>
  </si>
  <si>
    <t>Incuded on the WVHDF website
under the CDBG-DR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</si>
</sst>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409]mmmm\ d\,\ yyyy;@"/>
  </numFmts>
  <fonts count="50" x14ac:knownFonts="1">
    <font>
      <sz val="11"/>
      <color theme="1"/>
      <name val="Calibri"/>
      <family val="2"/>
      <scheme val="minor"/>
    </font>
    <font>
      <sz val="11"/>
      <color theme="1"/>
      <name val="Calibri"/>
      <family val="2"/>
      <scheme val="minor"/>
    </font>
    <font>
      <b/>
      <sz val="10"/>
      <name val="Calibri"/>
      <family val="2"/>
      <scheme val="minor"/>
    </font>
    <font>
      <b/>
      <sz val="12"/>
      <name val="Calibri"/>
      <family val="2"/>
      <scheme val="minor"/>
    </font>
    <font>
      <sz val="10"/>
      <name val="Calibri"/>
      <family val="2"/>
      <scheme val="minor"/>
    </font>
    <font>
      <b/>
      <sz val="11"/>
      <name val="Calibri"/>
      <family val="2"/>
      <scheme val="minor"/>
    </font>
    <font>
      <b/>
      <sz val="16"/>
      <name val="Calibri"/>
      <family val="2"/>
      <scheme val="minor"/>
    </font>
    <font>
      <b/>
      <sz val="20"/>
      <name val="Calibri"/>
      <family val="2"/>
      <scheme val="minor"/>
    </font>
    <font>
      <sz val="12"/>
      <name val="Calibri"/>
      <family val="2"/>
      <scheme val="minor"/>
    </font>
    <font>
      <sz val="11"/>
      <name val="Calibri"/>
      <family val="2"/>
      <scheme val="minor"/>
    </font>
    <font>
      <b/>
      <sz val="36"/>
      <name val="Calibri"/>
      <family val="2"/>
      <scheme val="minor"/>
    </font>
    <font>
      <b/>
      <sz val="50"/>
      <name val="Calibri"/>
      <family val="2"/>
      <scheme val="minor"/>
    </font>
    <font>
      <i/>
      <sz val="11"/>
      <name val="Calibri"/>
      <family val="2"/>
      <scheme val="minor"/>
    </font>
    <font>
      <i/>
      <sz val="10"/>
      <name val="Calibri"/>
      <family val="2"/>
      <scheme val="minor"/>
    </font>
    <font>
      <sz val="12"/>
      <color theme="1"/>
      <name val="Calibri"/>
      <family val="2"/>
      <scheme val="minor"/>
    </font>
    <font>
      <b/>
      <sz val="12"/>
      <color theme="1"/>
      <name val="Calibri"/>
      <family val="2"/>
      <scheme val="minor"/>
    </font>
    <font>
      <b/>
      <u/>
      <sz val="11"/>
      <name val="Calibri"/>
      <family val="2"/>
      <scheme val="minor"/>
    </font>
    <font>
      <i/>
      <sz val="11"/>
      <color theme="1"/>
      <name val="Calibri"/>
      <family val="2"/>
      <scheme val="minor"/>
    </font>
    <font>
      <sz val="8"/>
      <name val="Calibri"/>
      <family val="2"/>
      <scheme val="minor"/>
    </font>
    <font>
      <b/>
      <sz val="11"/>
      <color rgb="FF0070C0"/>
      <name val="Calibri"/>
      <family val="2"/>
      <scheme val="minor"/>
    </font>
    <font>
      <b/>
      <sz val="28"/>
      <name val="Calibri"/>
      <family val="2"/>
      <scheme val="minor"/>
    </font>
    <font>
      <b/>
      <sz val="30"/>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i/>
      <sz val="10"/>
      <name val="Calibri"/>
      <family val="2"/>
      <scheme val="minor"/>
    </font>
    <font>
      <b/>
      <i/>
      <sz val="11"/>
      <name val="Calibri"/>
      <family val="2"/>
      <scheme val="minor"/>
    </font>
    <font>
      <i/>
      <sz val="11"/>
      <color rgb="FFFF0000"/>
      <name val="Calibri"/>
      <family val="2"/>
      <scheme val="minor"/>
    </font>
    <font>
      <b/>
      <i/>
      <sz val="11"/>
      <color rgb="FFFF0000"/>
      <name val="Calibri"/>
      <family val="2"/>
      <scheme val="minor"/>
    </font>
    <font>
      <i/>
      <sz val="9"/>
      <color theme="1"/>
      <name val="Calibri"/>
      <family val="2"/>
      <scheme val="minor"/>
    </font>
    <font>
      <u/>
      <sz val="11"/>
      <name val="Calibri"/>
      <family val="2"/>
      <scheme val="minor"/>
    </font>
    <font>
      <b/>
      <i/>
      <sz val="11"/>
      <color theme="1"/>
      <name val="Calibri"/>
      <family val="2"/>
      <scheme val="minor"/>
    </font>
    <font>
      <b/>
      <u/>
      <sz val="10"/>
      <name val="Calibri"/>
      <family val="2"/>
      <scheme val="minor"/>
    </font>
    <font>
      <b/>
      <u/>
      <sz val="12"/>
      <name val="Calibri"/>
      <family val="2"/>
      <scheme val="minor"/>
    </font>
    <font>
      <b/>
      <sz val="8"/>
      <color indexed="81"/>
      <name val="Tahoma"/>
      <family val="2"/>
    </font>
    <font>
      <sz val="10.5"/>
      <name val="Calibri"/>
      <family val="2"/>
      <scheme val="minor"/>
    </font>
    <font>
      <sz val="10.5"/>
      <color rgb="FFFF0000"/>
      <name val="Calibri"/>
      <family val="2"/>
      <scheme val="minor"/>
    </font>
    <font>
      <i/>
      <u/>
      <sz val="10.5"/>
      <name val="Calibri"/>
      <family val="2"/>
      <scheme val="minor"/>
    </font>
    <font>
      <u/>
      <sz val="10.5"/>
      <name val="Calibri"/>
      <family val="2"/>
      <scheme val="minor"/>
    </font>
    <font>
      <b/>
      <sz val="9"/>
      <color theme="1"/>
      <name val="Calibri"/>
      <family val="2"/>
      <scheme val="minor"/>
    </font>
    <font>
      <sz val="11"/>
      <color rgb="FF0066CC"/>
      <name val="Calibri"/>
      <family val="2"/>
      <scheme val="minor"/>
    </font>
    <font>
      <i/>
      <sz val="10.5"/>
      <name val="Calibri"/>
      <family val="2"/>
      <scheme val="minor"/>
    </font>
    <font>
      <b/>
      <i/>
      <u/>
      <sz val="11"/>
      <name val="Calibri"/>
      <family val="2"/>
      <scheme val="minor"/>
    </font>
    <font>
      <b/>
      <sz val="10"/>
      <color rgb="FF0066CC"/>
      <name val="Calibri"/>
      <family val="2"/>
      <scheme val="minor"/>
    </font>
    <font>
      <sz val="10"/>
      <color rgb="FF0066CC"/>
      <name val="Calibri"/>
      <family val="2"/>
      <scheme val="minor"/>
    </font>
    <font>
      <b/>
      <sz val="11"/>
      <color rgb="FF0066CC"/>
      <name val="Calibri"/>
      <family val="2"/>
      <scheme val="minor"/>
    </font>
    <font>
      <sz val="11"/>
      <color rgb="FF0070C0"/>
      <name val="Calibri"/>
      <family val="2"/>
      <scheme val="minor"/>
    </font>
    <font>
      <sz val="10.5"/>
      <color rgb="FF0066CC"/>
      <name val="Calibri"/>
      <family val="2"/>
      <scheme val="minor"/>
    </font>
    <font>
      <i/>
      <u/>
      <sz val="10.5"/>
      <color rgb="FF0066CC"/>
      <name val="Calibri"/>
      <family val="2"/>
      <scheme val="minor"/>
    </font>
    <font>
      <b/>
      <i/>
      <sz val="11"/>
      <color rgb="FF0066CC"/>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99FFCC"/>
        <bgColor indexed="64"/>
      </patternFill>
    </fill>
    <fill>
      <patternFill patternType="solid">
        <fgColor rgb="FFFFFF99"/>
        <bgColor indexed="64"/>
      </patternFill>
    </fill>
    <fill>
      <patternFill patternType="solid">
        <fgColor rgb="FFFFFFCC"/>
        <bgColor indexed="64"/>
      </patternFill>
    </fill>
    <fill>
      <patternFill patternType="solid">
        <fgColor rgb="FFFFCC66"/>
        <bgColor indexed="64"/>
      </patternFill>
    </fill>
    <fill>
      <patternFill patternType="solid">
        <fgColor theme="0" tint="-0.249977111117893"/>
        <bgColor indexed="64"/>
      </patternFill>
    </fill>
    <fill>
      <patternFill patternType="solid">
        <fgColor rgb="FF0066CC"/>
        <bgColor indexed="64"/>
      </patternFill>
    </fill>
    <fill>
      <patternFill patternType="solid">
        <fgColor theme="5" tint="0.59999389629810485"/>
        <bgColor indexed="64"/>
      </patternFill>
    </fill>
    <fill>
      <patternFill patternType="solid">
        <fgColor rgb="FFECEACA"/>
        <bgColor indexed="64"/>
      </patternFill>
    </fill>
    <fill>
      <patternFill patternType="solid">
        <fgColor rgb="FFCDC3D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0066CC"/>
      </left>
      <right/>
      <top style="thick">
        <color rgb="FF0066CC"/>
      </top>
      <bottom/>
      <diagonal/>
    </border>
    <border>
      <left/>
      <right/>
      <top style="thick">
        <color rgb="FF0066CC"/>
      </top>
      <bottom/>
      <diagonal/>
    </border>
    <border>
      <left/>
      <right style="thick">
        <color rgb="FF0066CC"/>
      </right>
      <top style="thick">
        <color rgb="FF0066CC"/>
      </top>
      <bottom/>
      <diagonal/>
    </border>
    <border>
      <left style="thick">
        <color rgb="FF0066CC"/>
      </left>
      <right/>
      <top/>
      <bottom/>
      <diagonal/>
    </border>
    <border>
      <left/>
      <right style="thick">
        <color rgb="FF0066CC"/>
      </right>
      <top/>
      <bottom/>
      <diagonal/>
    </border>
    <border>
      <left style="thick">
        <color rgb="FF0066CC"/>
      </left>
      <right/>
      <top/>
      <bottom style="thick">
        <color rgb="FF0066CC"/>
      </bottom>
      <diagonal/>
    </border>
    <border>
      <left/>
      <right/>
      <top/>
      <bottom style="thick">
        <color rgb="FF0066CC"/>
      </bottom>
      <diagonal/>
    </border>
    <border>
      <left/>
      <right style="thick">
        <color rgb="FF0066CC"/>
      </right>
      <top/>
      <bottom style="thick">
        <color rgb="FF0066CC"/>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style="thick">
        <color indexed="64"/>
      </top>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457">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center"/>
    </xf>
    <xf numFmtId="0" fontId="3" fillId="0" borderId="0" xfId="0" applyFont="1"/>
    <xf numFmtId="0" fontId="2" fillId="0" borderId="0" xfId="0" applyFont="1" applyAlignment="1">
      <alignment horizontal="left"/>
    </xf>
    <xf numFmtId="0" fontId="3" fillId="0" borderId="0" xfId="0" applyFont="1" applyAlignment="1">
      <alignment horizontal="left"/>
    </xf>
    <xf numFmtId="0" fontId="2" fillId="0" borderId="0" xfId="0" applyFont="1" applyBorder="1"/>
    <xf numFmtId="0" fontId="2" fillId="0" borderId="0" xfId="0" applyFont="1" applyBorder="1" applyAlignment="1">
      <alignment horizontal="center"/>
    </xf>
    <xf numFmtId="0" fontId="8" fillId="0" borderId="0" xfId="0" applyFont="1" applyBorder="1" applyAlignment="1">
      <alignment horizontal="left"/>
    </xf>
    <xf numFmtId="0" fontId="3" fillId="0" borderId="0" xfId="0" applyFont="1" applyAlignment="1">
      <alignment horizontal="left"/>
    </xf>
    <xf numFmtId="0" fontId="3" fillId="0" borderId="0" xfId="0" applyFont="1" applyAlignment="1">
      <alignment horizont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3" fillId="0" borderId="0" xfId="0" applyFont="1"/>
    <xf numFmtId="0" fontId="3" fillId="0" borderId="0" xfId="0" applyFont="1" applyBorder="1" applyAlignment="1">
      <alignment horizontal="center"/>
    </xf>
    <xf numFmtId="0" fontId="3" fillId="0" borderId="0" xfId="0" applyFont="1"/>
    <xf numFmtId="0" fontId="8" fillId="0" borderId="0" xfId="0" applyFont="1" applyBorder="1" applyAlignment="1">
      <alignment vertical="top" wrapText="1"/>
    </xf>
    <xf numFmtId="0" fontId="21"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3" fillId="0" borderId="0" xfId="0" applyFont="1" applyBorder="1" applyAlignment="1">
      <alignment vertical="center" wrapText="1"/>
    </xf>
    <xf numFmtId="0" fontId="10" fillId="0" borderId="0" xfId="0" applyFont="1" applyBorder="1" applyAlignment="1">
      <alignment vertical="center" wrapText="1"/>
    </xf>
    <xf numFmtId="0" fontId="8" fillId="0" borderId="0" xfId="0" applyFont="1" applyBorder="1"/>
    <xf numFmtId="0" fontId="8" fillId="0" borderId="0" xfId="0" applyFont="1" applyBorder="1" applyAlignment="1">
      <alignment horizontal="left" vertical="top"/>
    </xf>
    <xf numFmtId="0" fontId="3" fillId="0" borderId="0" xfId="0" applyFont="1" applyBorder="1"/>
    <xf numFmtId="0" fontId="8" fillId="0" borderId="0" xfId="0" applyFont="1" applyBorder="1" applyAlignment="1">
      <alignment vertical="center"/>
    </xf>
    <xf numFmtId="0" fontId="8" fillId="0" borderId="0" xfId="0" applyFont="1" applyBorder="1" applyAlignment="1">
      <alignment horizontal="left" vertical="center"/>
    </xf>
    <xf numFmtId="0" fontId="3" fillId="0" borderId="0" xfId="0" applyFont="1" applyBorder="1" applyAlignment="1">
      <alignment horizontal="left"/>
    </xf>
    <xf numFmtId="0" fontId="2" fillId="0" borderId="15" xfId="0" applyFont="1" applyBorder="1"/>
    <xf numFmtId="0" fontId="2" fillId="0" borderId="16" xfId="0" applyFont="1" applyBorder="1"/>
    <xf numFmtId="0" fontId="2" fillId="0" borderId="18" xfId="0" applyFont="1" applyBorder="1"/>
    <xf numFmtId="0" fontId="3" fillId="0" borderId="17" xfId="0" applyFont="1" applyBorder="1" applyAlignment="1">
      <alignment horizontal="center"/>
    </xf>
    <xf numFmtId="0" fontId="2" fillId="0" borderId="17" xfId="0" applyFont="1" applyBorder="1"/>
    <xf numFmtId="0" fontId="21" fillId="0" borderId="18" xfId="0" applyFont="1" applyBorder="1" applyAlignment="1">
      <alignment horizontal="center" vertical="center" wrapText="1"/>
    </xf>
    <xf numFmtId="0" fontId="20" fillId="0" borderId="18" xfId="0" applyFont="1" applyBorder="1" applyAlignment="1">
      <alignment horizontal="center" vertical="center" wrapText="1"/>
    </xf>
    <xf numFmtId="0" fontId="11" fillId="0" borderId="18" xfId="0" applyFont="1" applyBorder="1" applyAlignment="1">
      <alignment horizontal="center" vertical="center" wrapText="1"/>
    </xf>
    <xf numFmtId="0" fontId="3" fillId="0" borderId="17" xfId="0" applyFont="1" applyBorder="1"/>
    <xf numFmtId="0" fontId="3" fillId="0" borderId="20" xfId="0" applyFont="1" applyBorder="1"/>
    <xf numFmtId="0" fontId="3" fillId="0" borderId="20" xfId="0" applyFont="1" applyBorder="1" applyAlignment="1">
      <alignment horizontal="center"/>
    </xf>
    <xf numFmtId="0" fontId="2" fillId="0" borderId="20" xfId="0" applyFont="1" applyBorder="1"/>
    <xf numFmtId="0" fontId="2" fillId="0" borderId="21" xfId="0" applyFont="1" applyBorder="1"/>
    <xf numFmtId="0" fontId="8" fillId="0" borderId="17" xfId="0" applyFont="1" applyBorder="1" applyAlignment="1">
      <alignment vertical="top" wrapText="1"/>
    </xf>
    <xf numFmtId="0" fontId="21" fillId="0" borderId="17" xfId="0" applyFont="1" applyBorder="1" applyAlignment="1">
      <alignment horizontal="center" vertical="center" wrapText="1"/>
    </xf>
    <xf numFmtId="0" fontId="20" fillId="0" borderId="17" xfId="0" applyFont="1" applyBorder="1" applyAlignment="1">
      <alignment horizontal="center" vertical="center" wrapText="1"/>
    </xf>
    <xf numFmtId="0" fontId="10" fillId="0" borderId="17" xfId="0" applyFont="1" applyBorder="1" applyAlignment="1">
      <alignment horizontal="center" vertical="center" wrapText="1"/>
    </xf>
    <xf numFmtId="0" fontId="3" fillId="0" borderId="17" xfId="0" applyFont="1" applyBorder="1" applyAlignment="1">
      <alignment vertical="center" wrapText="1"/>
    </xf>
    <xf numFmtId="0" fontId="8" fillId="0" borderId="17" xfId="0" applyFont="1" applyBorder="1"/>
    <xf numFmtId="0" fontId="8" fillId="0" borderId="17" xfId="0" applyFont="1" applyBorder="1" applyAlignment="1">
      <alignment vertical="center"/>
    </xf>
    <xf numFmtId="0" fontId="8" fillId="0" borderId="17" xfId="0" applyFont="1" applyBorder="1" applyAlignment="1">
      <alignment horizontal="left" vertical="center"/>
    </xf>
    <xf numFmtId="0" fontId="14" fillId="0" borderId="0" xfId="0" applyFont="1"/>
    <xf numFmtId="0" fontId="0" fillId="0" borderId="0" xfId="0" applyFont="1"/>
    <xf numFmtId="0" fontId="0" fillId="0" borderId="0" xfId="0" applyFont="1" applyBorder="1"/>
    <xf numFmtId="0" fontId="5" fillId="0" borderId="3" xfId="0" applyFont="1" applyFill="1" applyBorder="1" applyAlignment="1" applyProtection="1">
      <alignment horizontal="left" wrapText="1"/>
    </xf>
    <xf numFmtId="0" fontId="5" fillId="4" borderId="1"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0" fillId="0" borderId="0" xfId="0" applyFont="1" applyAlignment="1">
      <alignment vertical="center"/>
    </xf>
    <xf numFmtId="0" fontId="0" fillId="0" borderId="3" xfId="0" applyFont="1" applyBorder="1"/>
    <xf numFmtId="0" fontId="0" fillId="0" borderId="11" xfId="0" applyFont="1" applyBorder="1"/>
    <xf numFmtId="0" fontId="0" fillId="0" borderId="12" xfId="0" applyFont="1" applyBorder="1"/>
    <xf numFmtId="0" fontId="0" fillId="0" borderId="4" xfId="0" applyFont="1" applyBorder="1"/>
    <xf numFmtId="0" fontId="0" fillId="0" borderId="13" xfId="0" applyFont="1" applyBorder="1"/>
    <xf numFmtId="0" fontId="5" fillId="0" borderId="23" xfId="0" applyFont="1" applyFill="1" applyBorder="1" applyAlignment="1" applyProtection="1">
      <alignment vertical="top"/>
    </xf>
    <xf numFmtId="0" fontId="3" fillId="0" borderId="11" xfId="0" applyFont="1" applyBorder="1" applyProtection="1"/>
    <xf numFmtId="0" fontId="3" fillId="0" borderId="0" xfId="0" applyFont="1" applyBorder="1" applyProtection="1"/>
    <xf numFmtId="0" fontId="14" fillId="0" borderId="11" xfId="0" applyFont="1" applyBorder="1"/>
    <xf numFmtId="0" fontId="25" fillId="0" borderId="23" xfId="0" applyFont="1" applyFill="1" applyBorder="1" applyAlignment="1" applyProtection="1">
      <alignment vertical="top"/>
    </xf>
    <xf numFmtId="0" fontId="0" fillId="0" borderId="0" xfId="0" applyFont="1" applyFill="1" applyBorder="1"/>
    <xf numFmtId="0" fontId="5" fillId="0" borderId="0" xfId="0" applyFont="1"/>
    <xf numFmtId="0" fontId="5" fillId="0" borderId="3" xfId="0" applyFont="1" applyFill="1" applyBorder="1" applyAlignment="1">
      <alignment horizontal="left" vertical="center"/>
    </xf>
    <xf numFmtId="0" fontId="5" fillId="0" borderId="0" xfId="0" applyFont="1" applyFill="1" applyBorder="1" applyAlignment="1">
      <alignment horizontal="left" vertical="center"/>
    </xf>
    <xf numFmtId="0" fontId="5" fillId="0" borderId="11" xfId="0" applyFont="1" applyFill="1" applyBorder="1" applyAlignment="1">
      <alignment horizontal="left" vertical="center"/>
    </xf>
    <xf numFmtId="0" fontId="5" fillId="0" borderId="0" xfId="0" applyFont="1" applyFill="1"/>
    <xf numFmtId="0" fontId="5" fillId="0" borderId="0" xfId="0" applyFont="1" applyAlignment="1">
      <alignment vertical="center"/>
    </xf>
    <xf numFmtId="0" fontId="12" fillId="0" borderId="3" xfId="0" applyFont="1" applyBorder="1" applyAlignment="1">
      <alignment vertical="center" wrapText="1"/>
    </xf>
    <xf numFmtId="0" fontId="12" fillId="0" borderId="0" xfId="0" applyFont="1" applyBorder="1" applyAlignment="1">
      <alignment vertical="center" wrapText="1"/>
    </xf>
    <xf numFmtId="0" fontId="12" fillId="0" borderId="11" xfId="0" applyFont="1" applyBorder="1" applyAlignment="1">
      <alignment vertical="center" wrapText="1"/>
    </xf>
    <xf numFmtId="164" fontId="9" fillId="0" borderId="1" xfId="1" applyNumberFormat="1" applyFont="1" applyBorder="1" applyAlignment="1">
      <alignment horizontal="center" vertical="center" wrapText="1"/>
    </xf>
    <xf numFmtId="164" fontId="9" fillId="0" borderId="0" xfId="1" applyNumberFormat="1" applyFont="1" applyBorder="1" applyAlignment="1">
      <alignment horizontal="center" vertical="center" wrapText="1"/>
    </xf>
    <xf numFmtId="0" fontId="5" fillId="0" borderId="0" xfId="0" applyFont="1" applyBorder="1"/>
    <xf numFmtId="0" fontId="5" fillId="0" borderId="0" xfId="0" applyFont="1" applyAlignment="1">
      <alignment horizontal="left"/>
    </xf>
    <xf numFmtId="16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22" fillId="0" borderId="3" xfId="0" applyFont="1" applyFill="1" applyBorder="1" applyAlignment="1">
      <alignment vertical="center" wrapText="1"/>
    </xf>
    <xf numFmtId="0" fontId="22" fillId="0" borderId="0" xfId="0" applyFont="1" applyFill="1" applyBorder="1" applyAlignment="1">
      <alignment vertical="center" wrapText="1"/>
    </xf>
    <xf numFmtId="14" fontId="22" fillId="0" borderId="0" xfId="0" applyNumberFormat="1" applyFont="1" applyFill="1" applyBorder="1" applyAlignment="1">
      <alignment horizontal="center" vertical="center" wrapText="1"/>
    </xf>
    <xf numFmtId="0" fontId="27"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4" fillId="0" borderId="0" xfId="0" applyFont="1" applyFill="1"/>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11" xfId="0" applyFont="1" applyBorder="1" applyAlignment="1">
      <alignment horizontal="left" vertical="center" wrapText="1"/>
    </xf>
    <xf numFmtId="44" fontId="3" fillId="0" borderId="0" xfId="1" applyFont="1"/>
    <xf numFmtId="0" fontId="24" fillId="0" borderId="0" xfId="0" applyFont="1" applyBorder="1" applyAlignment="1">
      <alignment horizontal="left" vertical="center" wrapText="1"/>
    </xf>
    <xf numFmtId="0" fontId="24" fillId="0" borderId="11" xfId="0" applyFont="1" applyBorder="1" applyAlignment="1">
      <alignment horizontal="left" vertical="center" wrapText="1"/>
    </xf>
    <xf numFmtId="0"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25" fillId="0" borderId="0" xfId="0" applyFont="1" applyFill="1" applyBorder="1" applyAlignment="1" applyProtection="1">
      <alignment vertical="top"/>
    </xf>
    <xf numFmtId="0" fontId="5" fillId="0" borderId="0" xfId="0" applyFont="1" applyFill="1" applyBorder="1" applyAlignment="1" applyProtection="1">
      <alignment vertical="top"/>
    </xf>
    <xf numFmtId="0" fontId="5" fillId="0" borderId="0" xfId="0" applyFont="1" applyProtection="1"/>
    <xf numFmtId="0" fontId="5" fillId="0" borderId="0" xfId="0" applyFont="1" applyBorder="1" applyAlignment="1" applyProtection="1"/>
    <xf numFmtId="0" fontId="9" fillId="0" borderId="0" xfId="0" applyFont="1" applyProtection="1"/>
    <xf numFmtId="0" fontId="5" fillId="0" borderId="0" xfId="0" applyFont="1" applyBorder="1" applyProtection="1"/>
    <xf numFmtId="0" fontId="3" fillId="0" borderId="0" xfId="0" applyFont="1"/>
    <xf numFmtId="0" fontId="22" fillId="0" borderId="3" xfId="0" applyFont="1" applyBorder="1" applyAlignment="1">
      <alignment horizontal="left" vertical="center" wrapText="1"/>
    </xf>
    <xf numFmtId="0" fontId="5" fillId="0" borderId="0" xfId="0" applyFont="1" applyBorder="1" applyAlignment="1" applyProtection="1">
      <alignment horizontal="left"/>
    </xf>
    <xf numFmtId="0" fontId="0" fillId="0" borderId="4" xfId="0" applyFont="1" applyFill="1" applyBorder="1"/>
    <xf numFmtId="0" fontId="0" fillId="0" borderId="13" xfId="0" applyFont="1" applyFill="1" applyBorder="1"/>
    <xf numFmtId="0" fontId="29" fillId="0" borderId="3" xfId="0" applyFont="1" applyBorder="1"/>
    <xf numFmtId="0" fontId="29" fillId="0" borderId="0" xfId="0" applyFont="1" applyBorder="1"/>
    <xf numFmtId="0" fontId="13" fillId="0" borderId="23" xfId="0" applyFont="1" applyFill="1" applyBorder="1" applyAlignment="1" applyProtection="1">
      <alignment vertical="top"/>
    </xf>
    <xf numFmtId="0" fontId="5" fillId="0" borderId="3" xfId="0" applyFont="1" applyBorder="1" applyAlignment="1" applyProtection="1">
      <alignment horizontal="left"/>
    </xf>
    <xf numFmtId="0" fontId="5" fillId="5" borderId="3" xfId="0" applyFont="1" applyFill="1" applyBorder="1" applyAlignment="1" applyProtection="1">
      <alignment horizontal="left"/>
    </xf>
    <xf numFmtId="0" fontId="9" fillId="5" borderId="0" xfId="0" applyFont="1" applyFill="1" applyBorder="1" applyAlignment="1" applyProtection="1">
      <alignment horizontal="left"/>
    </xf>
    <xf numFmtId="0" fontId="9" fillId="0" borderId="0" xfId="0" applyFont="1" applyBorder="1" applyAlignment="1" applyProtection="1">
      <alignment horizontal="left"/>
    </xf>
    <xf numFmtId="0" fontId="9" fillId="0" borderId="0" xfId="0" applyFont="1" applyBorder="1" applyAlignment="1" applyProtection="1">
      <alignment horizontal="justify" wrapText="1"/>
    </xf>
    <xf numFmtId="0" fontId="9" fillId="0" borderId="11" xfId="0" applyFont="1" applyBorder="1" applyAlignment="1" applyProtection="1">
      <alignment horizontal="justify" wrapText="1"/>
    </xf>
    <xf numFmtId="0" fontId="5" fillId="0" borderId="11" xfId="0" applyFont="1" applyBorder="1" applyAlignment="1" applyProtection="1">
      <alignment horizontal="left"/>
    </xf>
    <xf numFmtId="0" fontId="9" fillId="0" borderId="0" xfId="0" applyFont="1" applyBorder="1" applyProtection="1"/>
    <xf numFmtId="0" fontId="9" fillId="0" borderId="3" xfId="0" applyFont="1" applyBorder="1" applyProtection="1"/>
    <xf numFmtId="0" fontId="9" fillId="0" borderId="11" xfId="0" applyFont="1" applyBorder="1" applyProtection="1"/>
    <xf numFmtId="0" fontId="9" fillId="0" borderId="0" xfId="0" applyFont="1" applyBorder="1" applyAlignment="1" applyProtection="1"/>
    <xf numFmtId="0" fontId="9" fillId="0" borderId="4" xfId="0" applyFont="1" applyFill="1" applyBorder="1" applyAlignment="1" applyProtection="1"/>
    <xf numFmtId="0" fontId="3" fillId="0" borderId="0" xfId="0" applyFont="1" applyBorder="1" applyAlignment="1" applyProtection="1">
      <alignment horizontal="center"/>
    </xf>
    <xf numFmtId="0" fontId="0" fillId="0" borderId="3" xfId="0" applyBorder="1"/>
    <xf numFmtId="0" fontId="0" fillId="0" borderId="11" xfId="0" applyBorder="1"/>
    <xf numFmtId="0" fontId="3" fillId="0" borderId="11" xfId="0" applyFont="1" applyBorder="1"/>
    <xf numFmtId="0" fontId="5" fillId="0" borderId="3" xfId="0" applyFont="1" applyBorder="1" applyAlignment="1">
      <alignment horizontal="left" wrapText="1"/>
    </xf>
    <xf numFmtId="0" fontId="13" fillId="0" borderId="23" xfId="0" applyFont="1" applyBorder="1" applyAlignment="1">
      <alignment vertical="top"/>
    </xf>
    <xf numFmtId="0" fontId="5" fillId="0" borderId="23" xfId="0" applyFont="1" applyBorder="1" applyAlignment="1">
      <alignment vertical="top"/>
    </xf>
    <xf numFmtId="0" fontId="0" fillId="0" borderId="0" xfId="0" applyAlignment="1">
      <alignment horizontal="center"/>
    </xf>
    <xf numFmtId="0" fontId="0" fillId="0" borderId="1" xfId="0" applyBorder="1" applyAlignment="1">
      <alignment horizontal="center"/>
    </xf>
    <xf numFmtId="0" fontId="9" fillId="0" borderId="3" xfId="0" applyFont="1" applyBorder="1" applyAlignment="1" applyProtection="1">
      <alignment horizontal="left"/>
    </xf>
    <xf numFmtId="0" fontId="9" fillId="0" borderId="11" xfId="0" applyFont="1" applyBorder="1" applyAlignment="1" applyProtection="1">
      <alignment horizontal="left"/>
    </xf>
    <xf numFmtId="0" fontId="9" fillId="5" borderId="0" xfId="0" applyFont="1" applyFill="1" applyBorder="1" applyProtection="1"/>
    <xf numFmtId="0" fontId="9" fillId="5" borderId="11" xfId="0" applyFont="1" applyFill="1" applyBorder="1" applyProtection="1"/>
    <xf numFmtId="0" fontId="9" fillId="0" borderId="0" xfId="0" applyFont="1" applyBorder="1" applyAlignment="1" applyProtection="1">
      <alignment horizontal="justify" vertical="top" wrapText="1"/>
    </xf>
    <xf numFmtId="0" fontId="9" fillId="0" borderId="0" xfId="0" applyFont="1" applyAlignment="1" applyProtection="1"/>
    <xf numFmtId="0" fontId="9" fillId="0" borderId="0" xfId="0" applyFont="1" applyBorder="1" applyAlignment="1" applyProtection="1">
      <alignment horizontal="left" wrapText="1"/>
    </xf>
    <xf numFmtId="0" fontId="9" fillId="0" borderId="0" xfId="0" applyFont="1" applyBorder="1" applyAlignment="1" applyProtection="1">
      <alignment horizontal="left" vertical="top"/>
    </xf>
    <xf numFmtId="0" fontId="9" fillId="0" borderId="0" xfId="0" applyFont="1" applyBorder="1" applyAlignment="1" applyProtection="1">
      <alignment horizontal="justify"/>
    </xf>
    <xf numFmtId="0" fontId="9" fillId="0" borderId="3" xfId="0" applyFont="1" applyBorder="1" applyAlignment="1" applyProtection="1"/>
    <xf numFmtId="0" fontId="9" fillId="0" borderId="3" xfId="0" applyFont="1" applyBorder="1" applyAlignment="1" applyProtection="1">
      <alignment horizontal="left" vertical="top"/>
    </xf>
    <xf numFmtId="0" fontId="9" fillId="0" borderId="12" xfId="0" applyFont="1" applyBorder="1" applyAlignment="1" applyProtection="1">
      <alignment horizontal="left"/>
    </xf>
    <xf numFmtId="0" fontId="9" fillId="0" borderId="4" xfId="0" applyFont="1" applyBorder="1" applyAlignment="1" applyProtection="1">
      <alignment horizontal="left"/>
    </xf>
    <xf numFmtId="0" fontId="13" fillId="0" borderId="28" xfId="0" applyFont="1" applyBorder="1" applyAlignment="1" applyProtection="1">
      <alignment vertical="top"/>
    </xf>
    <xf numFmtId="0" fontId="9" fillId="0" borderId="29" xfId="0" applyFont="1" applyBorder="1" applyAlignment="1" applyProtection="1">
      <alignment vertical="top"/>
    </xf>
    <xf numFmtId="0" fontId="9" fillId="0" borderId="0" xfId="0" applyFont="1" applyBorder="1" applyAlignment="1" applyProtection="1">
      <alignment vertical="top"/>
    </xf>
    <xf numFmtId="0" fontId="9" fillId="0" borderId="0" xfId="0" applyFont="1" applyAlignment="1" applyProtection="1">
      <alignment horizontal="left"/>
    </xf>
    <xf numFmtId="0" fontId="15" fillId="0" borderId="0" xfId="0" applyFont="1"/>
    <xf numFmtId="0" fontId="5" fillId="0" borderId="1" xfId="0" applyFont="1" applyBorder="1" applyAlignment="1">
      <alignment horizontal="center" vertical="center" wrapText="1"/>
    </xf>
    <xf numFmtId="0" fontId="0" fillId="0" borderId="0" xfId="0" applyAlignment="1">
      <alignment horizontal="left"/>
    </xf>
    <xf numFmtId="0" fontId="0" fillId="0" borderId="0" xfId="0" applyBorder="1" applyAlignment="1">
      <alignment horizontal="center"/>
    </xf>
    <xf numFmtId="0" fontId="0" fillId="0" borderId="1" xfId="0" applyFill="1" applyBorder="1" applyAlignment="1">
      <alignment horizontal="center"/>
    </xf>
    <xf numFmtId="0" fontId="17" fillId="7" borderId="1" xfId="0" applyFont="1" applyFill="1" applyBorder="1" applyAlignment="1">
      <alignment horizontal="center"/>
    </xf>
    <xf numFmtId="0" fontId="0" fillId="7" borderId="1" xfId="0" applyFill="1" applyBorder="1" applyAlignment="1">
      <alignment horizontal="left"/>
    </xf>
    <xf numFmtId="0" fontId="0" fillId="7" borderId="2" xfId="0" applyFill="1" applyBorder="1" applyAlignment="1">
      <alignment horizontal="left"/>
    </xf>
    <xf numFmtId="0" fontId="0" fillId="8" borderId="6" xfId="0" applyFill="1" applyBorder="1"/>
    <xf numFmtId="0" fontId="0" fillId="8" borderId="1" xfId="0" applyFill="1" applyBorder="1" applyAlignment="1">
      <alignment horizontal="left"/>
    </xf>
    <xf numFmtId="0" fontId="0" fillId="8" borderId="1" xfId="0" applyFill="1" applyBorder="1"/>
    <xf numFmtId="0" fontId="23" fillId="5" borderId="5" xfId="0" applyFont="1" applyFill="1" applyBorder="1" applyAlignment="1"/>
    <xf numFmtId="0" fontId="0" fillId="5" borderId="1" xfId="0" applyFill="1" applyBorder="1" applyAlignment="1">
      <alignment horizontal="left"/>
    </xf>
    <xf numFmtId="0" fontId="23" fillId="8" borderId="5" xfId="0" applyFont="1" applyFill="1" applyBorder="1" applyAlignment="1">
      <alignment horizontal="left"/>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164" fontId="5" fillId="8" borderId="1" xfId="0" applyNumberFormat="1" applyFont="1" applyFill="1" applyBorder="1" applyAlignment="1">
      <alignment horizontal="center" vertical="center" wrapText="1"/>
    </xf>
    <xf numFmtId="0" fontId="26" fillId="8" borderId="1" xfId="0" applyFont="1" applyFill="1" applyBorder="1" applyAlignment="1">
      <alignment horizontal="center" vertical="center" wrapText="1"/>
    </xf>
    <xf numFmtId="0" fontId="23" fillId="5" borderId="1" xfId="0" applyFont="1" applyFill="1" applyBorder="1" applyAlignment="1">
      <alignment horizontal="center"/>
    </xf>
    <xf numFmtId="0" fontId="0" fillId="0" borderId="1" xfId="0" applyBorder="1" applyAlignment="1">
      <alignment horizontal="left"/>
    </xf>
    <xf numFmtId="0" fontId="0" fillId="0" borderId="0" xfId="0" applyBorder="1"/>
    <xf numFmtId="0" fontId="5" fillId="0" borderId="0" xfId="0" applyFont="1" applyBorder="1" applyAlignment="1" applyProtection="1">
      <alignment horizontal="left"/>
    </xf>
    <xf numFmtId="0" fontId="9" fillId="0" borderId="0" xfId="0" applyFont="1" applyBorder="1" applyAlignment="1" applyProtection="1">
      <alignment horizontal="left"/>
    </xf>
    <xf numFmtId="0" fontId="9" fillId="0" borderId="11" xfId="0" applyFont="1" applyBorder="1" applyAlignment="1" applyProtection="1">
      <alignment horizontal="left"/>
    </xf>
    <xf numFmtId="0" fontId="2" fillId="0" borderId="0" xfId="0" applyFont="1" applyAlignment="1" applyProtection="1">
      <alignment horizontal="left"/>
    </xf>
    <xf numFmtId="0" fontId="2" fillId="0" borderId="0" xfId="0" applyFont="1" applyAlignment="1" applyProtection="1">
      <alignment horizontal="center"/>
    </xf>
    <xf numFmtId="0" fontId="2" fillId="0" borderId="0" xfId="0" applyFont="1" applyBorder="1" applyProtection="1"/>
    <xf numFmtId="0" fontId="2" fillId="0" borderId="0" xfId="0" applyFont="1" applyProtection="1"/>
    <xf numFmtId="0" fontId="4" fillId="0" borderId="0" xfId="0" applyFont="1" applyProtection="1"/>
    <xf numFmtId="0" fontId="2" fillId="0" borderId="0" xfId="0" applyFont="1" applyAlignment="1" applyProtection="1">
      <alignment horizontal="center" wrapText="1"/>
    </xf>
    <xf numFmtId="0" fontId="2" fillId="5" borderId="32" xfId="0" applyFont="1" applyFill="1" applyBorder="1" applyAlignment="1" applyProtection="1">
      <alignment horizontal="center"/>
    </xf>
    <xf numFmtId="0" fontId="2" fillId="5" borderId="0" xfId="0" applyFont="1" applyFill="1" applyBorder="1" applyAlignment="1" applyProtection="1">
      <alignment horizontal="center"/>
    </xf>
    <xf numFmtId="0" fontId="2" fillId="5" borderId="30" xfId="0" applyFont="1" applyFill="1" applyBorder="1" applyAlignment="1" applyProtection="1">
      <alignment horizontal="center"/>
    </xf>
    <xf numFmtId="0" fontId="2" fillId="5" borderId="32" xfId="0" applyFont="1" applyFill="1" applyBorder="1" applyAlignment="1" applyProtection="1">
      <alignment horizontal="center" wrapText="1"/>
    </xf>
    <xf numFmtId="0" fontId="2" fillId="0" borderId="0" xfId="0"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Alignment="1" applyProtection="1">
      <alignment horizontal="center"/>
    </xf>
    <xf numFmtId="0" fontId="2" fillId="5" borderId="31" xfId="0" applyFont="1" applyFill="1" applyBorder="1" applyAlignment="1" applyProtection="1">
      <alignment horizontal="center"/>
    </xf>
    <xf numFmtId="0" fontId="2" fillId="5" borderId="33" xfId="0" applyFont="1" applyFill="1" applyBorder="1" applyAlignment="1" applyProtection="1">
      <alignment horizontal="center" wrapText="1"/>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0" fontId="2" fillId="0" borderId="37" xfId="0" applyFont="1" applyFill="1" applyBorder="1" applyAlignment="1" applyProtection="1">
      <alignment horizontal="center" vertical="center"/>
      <protection locked="0"/>
    </xf>
    <xf numFmtId="0" fontId="2" fillId="0" borderId="37" xfId="0" applyFont="1" applyBorder="1" applyAlignment="1" applyProtection="1">
      <alignment horizontal="center" vertical="center" wrapText="1"/>
    </xf>
    <xf numFmtId="0" fontId="4" fillId="0" borderId="0" xfId="0" applyFont="1" applyAlignment="1" applyProtection="1">
      <alignment vertical="center"/>
    </xf>
    <xf numFmtId="0" fontId="2" fillId="0" borderId="37" xfId="0" applyFont="1" applyFill="1" applyBorder="1" applyAlignment="1" applyProtection="1">
      <alignment horizontal="center" vertical="center"/>
    </xf>
    <xf numFmtId="0" fontId="2" fillId="0" borderId="0" xfId="0" applyFont="1" applyBorder="1" applyAlignment="1" applyProtection="1">
      <alignment horizontal="left" wrapText="1"/>
    </xf>
    <xf numFmtId="0" fontId="2" fillId="0" borderId="0" xfId="0" applyFont="1" applyBorder="1" applyAlignment="1" applyProtection="1">
      <alignment horizontal="center" wrapText="1"/>
    </xf>
    <xf numFmtId="0" fontId="4" fillId="0" borderId="0" xfId="0" applyFont="1" applyBorder="1" applyProtection="1"/>
    <xf numFmtId="0" fontId="2" fillId="0" borderId="0" xfId="0" applyFont="1" applyBorder="1" applyAlignment="1" applyProtection="1">
      <alignment horizontal="left"/>
    </xf>
    <xf numFmtId="0" fontId="2" fillId="0" borderId="0" xfId="0" applyFont="1" applyAlignment="1" applyProtection="1">
      <alignment horizontal="left" wrapText="1"/>
    </xf>
    <xf numFmtId="0" fontId="4" fillId="0" borderId="0" xfId="0" applyFont="1" applyAlignment="1" applyProtection="1">
      <alignment wrapText="1"/>
    </xf>
    <xf numFmtId="0" fontId="23" fillId="0" borderId="3" xfId="0" applyFont="1" applyBorder="1" applyAlignment="1">
      <alignment horizontal="left"/>
    </xf>
    <xf numFmtId="0" fontId="0" fillId="0" borderId="0" xfId="0" applyBorder="1" applyAlignment="1">
      <alignment horizontal="left"/>
    </xf>
    <xf numFmtId="0" fontId="23" fillId="5" borderId="0" xfId="0" applyFont="1" applyFill="1" applyBorder="1" applyAlignment="1">
      <alignment horizontal="left"/>
    </xf>
    <xf numFmtId="0" fontId="0" fillId="8" borderId="0" xfId="0" applyFill="1"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14" fillId="0" borderId="0" xfId="0" applyFont="1" applyBorder="1"/>
    <xf numFmtId="0" fontId="25" fillId="0" borderId="0" xfId="0" applyFont="1" applyBorder="1" applyAlignment="1">
      <alignment vertical="top"/>
    </xf>
    <xf numFmtId="0" fontId="5" fillId="0" borderId="0" xfId="0" applyFont="1" applyBorder="1" applyAlignment="1">
      <alignment vertical="top"/>
    </xf>
    <xf numFmtId="0" fontId="23" fillId="0" borderId="1" xfId="0" applyFont="1" applyBorder="1" applyAlignment="1">
      <alignment horizontal="center"/>
    </xf>
    <xf numFmtId="0" fontId="14" fillId="0" borderId="11" xfId="0" applyFont="1" applyBorder="1" applyAlignment="1">
      <alignment horizontal="justify" vertical="center"/>
    </xf>
    <xf numFmtId="0" fontId="23" fillId="6" borderId="5" xfId="0" applyFont="1" applyFill="1" applyBorder="1"/>
    <xf numFmtId="0" fontId="0" fillId="6" borderId="7" xfId="0" applyFill="1" applyBorder="1"/>
    <xf numFmtId="0" fontId="0" fillId="6" borderId="6" xfId="0" applyFill="1" applyBorder="1"/>
    <xf numFmtId="0" fontId="14" fillId="0" borderId="0" xfId="0" applyFont="1" applyBorder="1" applyAlignment="1">
      <alignment horizontal="justify" vertical="center"/>
    </xf>
    <xf numFmtId="0" fontId="13" fillId="0" borderId="0" xfId="0" applyFont="1" applyBorder="1" applyAlignment="1" applyProtection="1">
      <alignment horizontal="left" vertical="top"/>
    </xf>
    <xf numFmtId="0" fontId="13" fillId="0" borderId="11" xfId="0" applyFont="1" applyBorder="1" applyAlignment="1" applyProtection="1">
      <alignment horizontal="left" vertical="top"/>
    </xf>
    <xf numFmtId="0" fontId="2" fillId="0" borderId="6" xfId="0" applyFont="1" applyBorder="1" applyAlignment="1">
      <alignment horizontal="center" vertical="center" wrapText="1"/>
    </xf>
    <xf numFmtId="0" fontId="40" fillId="9" borderId="0" xfId="0" applyFont="1" applyFill="1"/>
    <xf numFmtId="0" fontId="39" fillId="0" borderId="0" xfId="0" applyFont="1" applyAlignment="1"/>
    <xf numFmtId="0" fontId="0" fillId="0" borderId="1" xfId="0" applyBorder="1" applyAlignment="1" applyProtection="1">
      <alignment horizontal="center"/>
      <protection locked="0"/>
    </xf>
    <xf numFmtId="0" fontId="0" fillId="0" borderId="0" xfId="0" applyAlignment="1">
      <alignment vertical="center"/>
    </xf>
    <xf numFmtId="0" fontId="0" fillId="4" borderId="1" xfId="0" applyFill="1" applyBorder="1" applyAlignment="1" applyProtection="1">
      <alignment horizontal="center" vertical="center"/>
      <protection locked="0"/>
    </xf>
    <xf numFmtId="0" fontId="44" fillId="0" borderId="0" xfId="0" applyFont="1" applyAlignment="1" applyProtection="1">
      <alignment vertical="center"/>
    </xf>
    <xf numFmtId="0" fontId="43" fillId="0" borderId="0" xfId="0" applyFont="1" applyAlignment="1" applyProtection="1">
      <alignment vertical="center"/>
    </xf>
    <xf numFmtId="0" fontId="3" fillId="0" borderId="0" xfId="0" applyFont="1"/>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12" fillId="0" borderId="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1" xfId="0" applyFont="1" applyBorder="1" applyAlignment="1">
      <alignment horizontal="center" vertical="center" wrapText="1"/>
    </xf>
    <xf numFmtId="0" fontId="3" fillId="0" borderId="3" xfId="0" applyFont="1" applyBorder="1" applyAlignment="1" applyProtection="1">
      <alignment horizontal="center"/>
    </xf>
    <xf numFmtId="0" fontId="3" fillId="0" borderId="0" xfId="0" applyFont="1" applyBorder="1" applyAlignment="1" applyProtection="1">
      <alignment horizontal="center"/>
    </xf>
    <xf numFmtId="0" fontId="3" fillId="0" borderId="11" xfId="0" applyFont="1" applyBorder="1" applyAlignment="1" applyProtection="1">
      <alignment horizontal="center"/>
    </xf>
    <xf numFmtId="0" fontId="5" fillId="8" borderId="1"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0" xfId="0" applyFont="1" applyBorder="1" applyAlignment="1">
      <alignment horizontal="left" vertical="center" wrapText="1"/>
    </xf>
    <xf numFmtId="0" fontId="9" fillId="0" borderId="11" xfId="0" applyFont="1" applyBorder="1" applyAlignment="1">
      <alignment horizontal="left" vertical="center" wrapText="1"/>
    </xf>
    <xf numFmtId="0" fontId="12" fillId="0" borderId="0" xfId="0" applyFont="1" applyBorder="1" applyAlignment="1">
      <alignment horizontal="center" vertical="center" wrapText="1"/>
    </xf>
    <xf numFmtId="0" fontId="12" fillId="0" borderId="11" xfId="0" applyFont="1" applyBorder="1" applyAlignment="1">
      <alignment horizontal="center" vertical="center" wrapText="1"/>
    </xf>
    <xf numFmtId="0" fontId="9" fillId="0" borderId="3" xfId="0" applyFont="1" applyBorder="1" applyAlignment="1">
      <alignment vertical="center" wrapText="1"/>
    </xf>
    <xf numFmtId="0" fontId="9" fillId="0" borderId="0" xfId="0" applyFont="1" applyBorder="1" applyAlignment="1">
      <alignment vertical="center" wrapText="1"/>
    </xf>
    <xf numFmtId="0" fontId="5" fillId="0" borderId="0" xfId="0" applyFont="1" applyAlignment="1" applyProtection="1">
      <alignment horizontal="center" vertical="center"/>
    </xf>
    <xf numFmtId="0" fontId="5" fillId="0" borderId="0" xfId="0" applyFont="1" applyAlignment="1" applyProtection="1">
      <alignment horizontal="center" vertical="center" wrapText="1"/>
    </xf>
    <xf numFmtId="0" fontId="45" fillId="0" borderId="0" xfId="0" applyFont="1" applyAlignment="1" applyProtection="1">
      <alignment horizontal="center" vertical="center"/>
    </xf>
    <xf numFmtId="0" fontId="5" fillId="0" borderId="0" xfId="0" applyFont="1" applyAlignment="1" applyProtection="1">
      <alignment horizontal="center"/>
    </xf>
    <xf numFmtId="0" fontId="2" fillId="0" borderId="37" xfId="0" applyFont="1" applyBorder="1" applyAlignment="1" applyProtection="1">
      <alignment horizontal="center" vertical="center"/>
    </xf>
    <xf numFmtId="0" fontId="3" fillId="0" borderId="17" xfId="0" applyFont="1" applyBorder="1" applyAlignment="1">
      <alignment horizontal="center"/>
    </xf>
    <xf numFmtId="0" fontId="3" fillId="0" borderId="0" xfId="0" applyFont="1" applyBorder="1" applyAlignment="1">
      <alignment horizontal="center"/>
    </xf>
    <xf numFmtId="0" fontId="9" fillId="0" borderId="3" xfId="0" applyFont="1" applyBorder="1" applyAlignment="1">
      <alignment horizontal="left" vertical="center" wrapText="1"/>
    </xf>
    <xf numFmtId="0" fontId="9" fillId="0" borderId="0" xfId="0" applyFont="1" applyBorder="1" applyAlignment="1">
      <alignment horizontal="left" vertical="center" wrapText="1"/>
    </xf>
    <xf numFmtId="0" fontId="9" fillId="0" borderId="11" xfId="0" applyFont="1" applyBorder="1" applyAlignment="1">
      <alignment horizontal="left"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26" fillId="0" borderId="3" xfId="0" applyFont="1" applyBorder="1" applyAlignment="1">
      <alignment horizontal="center" vertical="center"/>
    </xf>
    <xf numFmtId="0" fontId="28" fillId="0" borderId="0" xfId="0" applyFont="1" applyBorder="1" applyAlignment="1">
      <alignment horizontal="center" vertical="center"/>
    </xf>
    <xf numFmtId="0" fontId="28" fillId="0" borderId="11" xfId="0" applyFont="1" applyBorder="1" applyAlignment="1">
      <alignment horizontal="center" vertical="center"/>
    </xf>
    <xf numFmtId="0" fontId="9" fillId="0" borderId="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5" fillId="0" borderId="11" xfId="0" applyFont="1" applyBorder="1"/>
    <xf numFmtId="0" fontId="5" fillId="0" borderId="3" xfId="0" applyFont="1" applyFill="1" applyBorder="1" applyAlignment="1">
      <alignment vertical="center" wrapText="1"/>
    </xf>
    <xf numFmtId="0" fontId="16" fillId="0" borderId="0" xfId="0" applyFont="1" applyBorder="1" applyAlignment="1" applyProtection="1">
      <alignment horizontal="center"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6" xfId="0" applyFont="1" applyBorder="1" applyAlignment="1">
      <alignment vertical="center" wrapText="1"/>
    </xf>
    <xf numFmtId="0" fontId="9" fillId="0" borderId="0" xfId="0" applyFont="1" applyBorder="1" applyAlignment="1" applyProtection="1">
      <alignment horizontal="left" vertical="top" wrapText="1"/>
    </xf>
    <xf numFmtId="0" fontId="5" fillId="10" borderId="0" xfId="0" applyFont="1" applyFill="1" applyAlignment="1" applyProtection="1">
      <alignment horizontal="center" vertical="center" wrapText="1"/>
    </xf>
    <xf numFmtId="0" fontId="5" fillId="0" borderId="0" xfId="0" applyFont="1" applyFill="1" applyAlignment="1" applyProtection="1">
      <alignment horizontal="center" vertical="center" wrapText="1"/>
    </xf>
    <xf numFmtId="0" fontId="2" fillId="11" borderId="37" xfId="0" applyFont="1" applyFill="1" applyBorder="1" applyAlignment="1" applyProtection="1">
      <alignment horizontal="center" vertical="center"/>
    </xf>
    <xf numFmtId="0" fontId="2" fillId="11" borderId="37" xfId="0" applyFont="1" applyFill="1" applyBorder="1" applyAlignment="1" applyProtection="1">
      <alignment horizontal="center" vertical="center" wrapText="1"/>
    </xf>
    <xf numFmtId="0" fontId="2" fillId="12" borderId="37" xfId="0" applyFont="1" applyFill="1" applyBorder="1" applyAlignment="1" applyProtection="1">
      <alignment horizontal="center" vertical="center" wrapText="1"/>
    </xf>
    <xf numFmtId="0" fontId="2" fillId="12" borderId="37" xfId="0" applyFont="1" applyFill="1" applyBorder="1" applyAlignment="1" applyProtection="1">
      <alignment horizontal="center" vertical="center"/>
    </xf>
    <xf numFmtId="0" fontId="0" fillId="5" borderId="1" xfId="0" applyFill="1" applyBorder="1" applyAlignment="1" applyProtection="1">
      <alignment horizontal="center"/>
    </xf>
    <xf numFmtId="0" fontId="0" fillId="0" borderId="1" xfId="0" applyBorder="1" applyAlignment="1" applyProtection="1">
      <alignment horizontal="center" vertical="center"/>
    </xf>
    <xf numFmtId="0" fontId="3" fillId="0" borderId="0" xfId="0" applyFont="1"/>
    <xf numFmtId="0" fontId="3" fillId="0" borderId="0" xfId="0" applyFont="1" applyAlignment="1">
      <alignment horizontal="left"/>
    </xf>
    <xf numFmtId="0" fontId="2" fillId="0" borderId="0" xfId="0" applyFont="1" applyAlignment="1">
      <alignment horizontal="left"/>
    </xf>
    <xf numFmtId="0" fontId="2" fillId="0" borderId="0" xfId="0" applyFont="1"/>
    <xf numFmtId="0" fontId="7" fillId="0" borderId="14" xfId="0" applyFont="1" applyBorder="1" applyAlignment="1">
      <alignment horizontal="center"/>
    </xf>
    <xf numFmtId="0" fontId="7" fillId="0" borderId="15" xfId="0" applyFont="1" applyBorder="1" applyAlignment="1">
      <alignment horizontal="center"/>
    </xf>
    <xf numFmtId="0" fontId="6" fillId="0" borderId="17" xfId="0" applyFont="1" applyBorder="1" applyAlignment="1">
      <alignment horizontal="center"/>
    </xf>
    <xf numFmtId="0" fontId="6" fillId="0" borderId="0" xfId="0" applyFont="1" applyBorder="1" applyAlignment="1">
      <alignment horizontal="center"/>
    </xf>
    <xf numFmtId="0" fontId="3" fillId="0" borderId="17" xfId="0" applyFont="1" applyBorder="1" applyAlignment="1">
      <alignment horizontal="center"/>
    </xf>
    <xf numFmtId="0" fontId="3" fillId="0" borderId="0" xfId="0" applyFont="1" applyBorder="1" applyAlignment="1">
      <alignment horizontal="center"/>
    </xf>
    <xf numFmtId="0" fontId="3" fillId="0" borderId="0" xfId="0" applyFont="1" applyBorder="1" applyAlignment="1">
      <alignment horizontal="left"/>
    </xf>
    <xf numFmtId="0" fontId="7" fillId="0" borderId="17" xfId="0" applyFont="1" applyBorder="1" applyAlignment="1">
      <alignment horizontal="center"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21" fillId="0" borderId="1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8" xfId="0" applyFont="1" applyBorder="1" applyAlignment="1">
      <alignment horizontal="center" vertical="center" wrapText="1"/>
    </xf>
    <xf numFmtId="0" fontId="3" fillId="0" borderId="15" xfId="0" applyFont="1" applyBorder="1" applyAlignment="1">
      <alignment horizontal="left"/>
    </xf>
    <xf numFmtId="0" fontId="3" fillId="0" borderId="20" xfId="0" applyFont="1" applyBorder="1" applyAlignment="1">
      <alignment horizontal="center"/>
    </xf>
    <xf numFmtId="0" fontId="3" fillId="0" borderId="19" xfId="0" applyFont="1" applyBorder="1"/>
    <xf numFmtId="0" fontId="3" fillId="0" borderId="20" xfId="0" applyFont="1" applyBorder="1"/>
    <xf numFmtId="0" fontId="3" fillId="0" borderId="20" xfId="0" applyFont="1" applyBorder="1" applyAlignment="1">
      <alignment horizontal="left"/>
    </xf>
    <xf numFmtId="165" fontId="6" fillId="0" borderId="17" xfId="0" applyNumberFormat="1" applyFont="1" applyBorder="1" applyAlignment="1">
      <alignment horizontal="center" vertical="center"/>
    </xf>
    <xf numFmtId="165" fontId="6" fillId="0" borderId="0" xfId="0" applyNumberFormat="1" applyFont="1" applyBorder="1" applyAlignment="1">
      <alignment horizontal="center" vertical="center"/>
    </xf>
    <xf numFmtId="165" fontId="6" fillId="0" borderId="18" xfId="0" applyNumberFormat="1" applyFont="1" applyBorder="1" applyAlignment="1">
      <alignment horizontal="center" vertical="center"/>
    </xf>
    <xf numFmtId="0" fontId="2" fillId="0" borderId="0" xfId="0" applyFont="1" applyAlignment="1">
      <alignment horizontal="center"/>
    </xf>
    <xf numFmtId="0" fontId="3" fillId="0" borderId="0" xfId="0" applyFont="1" applyAlignment="1">
      <alignment horizontal="center"/>
    </xf>
    <xf numFmtId="14" fontId="9" fillId="0" borderId="1" xfId="0" applyNumberFormat="1" applyFont="1" applyFill="1" applyBorder="1" applyAlignment="1">
      <alignment horizontal="center"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vertical="center" wrapText="1"/>
    </xf>
    <xf numFmtId="0" fontId="9" fillId="0" borderId="1" xfId="0" applyFont="1" applyBorder="1" applyAlignment="1">
      <alignment vertical="center" wrapText="1"/>
    </xf>
    <xf numFmtId="0" fontId="5" fillId="8" borderId="5"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1" xfId="0" applyFont="1" applyFill="1" applyBorder="1" applyAlignment="1">
      <alignment horizontal="center" vertical="center" wrapText="1"/>
    </xf>
    <xf numFmtId="9" fontId="12" fillId="0" borderId="3" xfId="0" applyNumberFormat="1" applyFont="1" applyBorder="1" applyAlignment="1">
      <alignment horizontal="left" vertical="center" wrapText="1"/>
    </xf>
    <xf numFmtId="9" fontId="12" fillId="0" borderId="0" xfId="0" applyNumberFormat="1" applyFont="1" applyBorder="1" applyAlignment="1">
      <alignment horizontal="left" vertical="center" wrapText="1"/>
    </xf>
    <xf numFmtId="9" fontId="12" fillId="0" borderId="11" xfId="0" applyNumberFormat="1" applyFont="1" applyBorder="1" applyAlignment="1">
      <alignment horizontal="left" vertical="center" wrapText="1"/>
    </xf>
    <xf numFmtId="14" fontId="9" fillId="0" borderId="1" xfId="0" applyNumberFormat="1" applyFont="1" applyFill="1" applyBorder="1" applyAlignment="1">
      <alignment horizontal="center" vertical="center"/>
    </xf>
    <xf numFmtId="0" fontId="5" fillId="5" borderId="5"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1"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1" xfId="0" applyFont="1" applyBorder="1" applyAlignment="1">
      <alignment horizontal="center" vertical="center" wrapText="1"/>
    </xf>
    <xf numFmtId="0" fontId="35" fillId="0" borderId="5" xfId="0" applyFont="1" applyBorder="1" applyAlignment="1">
      <alignment horizontal="left" vertical="center" wrapText="1"/>
    </xf>
    <xf numFmtId="0" fontId="35" fillId="0" borderId="7" xfId="0" applyFont="1" applyBorder="1" applyAlignment="1">
      <alignment horizontal="left" vertical="center" wrapText="1"/>
    </xf>
    <xf numFmtId="0" fontId="35" fillId="0" borderId="6" xfId="0" applyFont="1" applyBorder="1" applyAlignment="1">
      <alignment horizontal="left" vertical="center" wrapText="1"/>
    </xf>
    <xf numFmtId="0" fontId="31" fillId="0" borderId="12" xfId="0" applyFont="1" applyBorder="1" applyAlignment="1">
      <alignment horizontal="center" vertical="center"/>
    </xf>
    <xf numFmtId="0" fontId="31" fillId="0" borderId="4" xfId="0" applyFont="1" applyBorder="1" applyAlignment="1">
      <alignment horizontal="center" vertical="center"/>
    </xf>
    <xf numFmtId="0" fontId="31" fillId="0" borderId="13" xfId="0" applyFont="1" applyBorder="1" applyAlignment="1">
      <alignment horizontal="center" vertical="center"/>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35" fillId="0" borderId="1" xfId="0" applyFont="1" applyBorder="1" applyAlignment="1">
      <alignment vertical="center" wrapText="1"/>
    </xf>
    <xf numFmtId="0" fontId="26" fillId="0" borderId="3" xfId="0" applyFont="1" applyBorder="1" applyAlignment="1">
      <alignment horizontal="center" vertical="center"/>
    </xf>
    <xf numFmtId="0" fontId="28" fillId="0" borderId="0" xfId="0" applyFont="1" applyBorder="1" applyAlignment="1">
      <alignment horizontal="center" vertical="center"/>
    </xf>
    <xf numFmtId="0" fontId="28" fillId="0" borderId="11" xfId="0" applyFont="1" applyBorder="1" applyAlignment="1">
      <alignment horizontal="center" vertical="center"/>
    </xf>
    <xf numFmtId="0" fontId="35" fillId="3" borderId="3" xfId="0" applyFont="1" applyFill="1" applyBorder="1" applyAlignment="1">
      <alignment horizontal="left" vertical="center" wrapText="1"/>
    </xf>
    <xf numFmtId="0" fontId="35" fillId="3" borderId="0"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3" fillId="0" borderId="8" xfId="0" applyFont="1" applyBorder="1" applyAlignment="1" applyProtection="1">
      <alignment horizontal="center"/>
    </xf>
    <xf numFmtId="0" fontId="3" fillId="0" borderId="9" xfId="0" applyFont="1" applyBorder="1" applyAlignment="1" applyProtection="1">
      <alignment horizontal="center"/>
    </xf>
    <xf numFmtId="0" fontId="3" fillId="0" borderId="10" xfId="0" applyFont="1" applyBorder="1" applyAlignment="1" applyProtection="1">
      <alignment horizontal="center"/>
    </xf>
    <xf numFmtId="0" fontId="3" fillId="0" borderId="3" xfId="0" applyFont="1" applyBorder="1" applyAlignment="1" applyProtection="1">
      <alignment horizontal="center"/>
    </xf>
    <xf numFmtId="0" fontId="3" fillId="0" borderId="0" xfId="0" applyFont="1" applyBorder="1" applyAlignment="1" applyProtection="1">
      <alignment horizontal="center"/>
    </xf>
    <xf numFmtId="0" fontId="3" fillId="0" borderId="11" xfId="0" applyFont="1" applyBorder="1" applyAlignment="1" applyProtection="1">
      <alignment horizontal="center"/>
    </xf>
    <xf numFmtId="0" fontId="9" fillId="0" borderId="3" xfId="0" applyFont="1" applyBorder="1" applyAlignment="1">
      <alignment horizontal="left" vertical="center" wrapText="1"/>
    </xf>
    <xf numFmtId="0" fontId="9" fillId="0" borderId="0" xfId="0" applyFont="1" applyBorder="1" applyAlignment="1">
      <alignment horizontal="left" vertical="center" wrapText="1"/>
    </xf>
    <xf numFmtId="0" fontId="9" fillId="0" borderId="11" xfId="0" applyFont="1" applyBorder="1" applyAlignment="1">
      <alignment horizontal="left" vertical="center" wrapText="1"/>
    </xf>
    <xf numFmtId="0" fontId="5" fillId="5" borderId="3" xfId="0" applyFont="1" applyFill="1" applyBorder="1" applyAlignment="1">
      <alignment vertical="center" wrapText="1"/>
    </xf>
    <xf numFmtId="0" fontId="5" fillId="5" borderId="0" xfId="0" applyFont="1" applyFill="1" applyBorder="1" applyAlignment="1">
      <alignment vertical="center" wrapText="1"/>
    </xf>
    <xf numFmtId="0" fontId="26" fillId="2" borderId="4"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7" fillId="7" borderId="1" xfId="0" applyFont="1" applyFill="1" applyBorder="1" applyAlignment="1">
      <alignment horizontal="left"/>
    </xf>
    <xf numFmtId="0" fontId="23" fillId="5" borderId="1" xfId="0" applyFont="1" applyFill="1" applyBorder="1" applyAlignment="1">
      <alignment horizontal="center"/>
    </xf>
    <xf numFmtId="0" fontId="0" fillId="0" borderId="1" xfId="0" applyBorder="1" applyAlignment="1">
      <alignment horizontal="left"/>
    </xf>
    <xf numFmtId="0" fontId="0" fillId="0" borderId="1" xfId="0" applyFill="1" applyBorder="1" applyAlignment="1">
      <alignment horizontal="left"/>
    </xf>
    <xf numFmtId="0" fontId="0" fillId="0" borderId="3" xfId="0" applyFont="1" applyBorder="1" applyAlignment="1">
      <alignment horizontal="left" wrapText="1"/>
    </xf>
    <xf numFmtId="0" fontId="0" fillId="0" borderId="0" xfId="0" applyFont="1" applyBorder="1" applyAlignment="1">
      <alignment horizontal="left" wrapText="1"/>
    </xf>
    <xf numFmtId="0" fontId="0" fillId="0" borderId="11" xfId="0" applyFont="1" applyBorder="1" applyAlignment="1">
      <alignment horizontal="left" wrapText="1"/>
    </xf>
    <xf numFmtId="0" fontId="0" fillId="4" borderId="12" xfId="0" applyFont="1" applyFill="1" applyBorder="1" applyProtection="1">
      <protection locked="0"/>
    </xf>
    <xf numFmtId="0" fontId="0" fillId="4" borderId="4" xfId="0" applyFont="1" applyFill="1" applyBorder="1" applyProtection="1">
      <protection locked="0"/>
    </xf>
    <xf numFmtId="0" fontId="4" fillId="0" borderId="1" xfId="0" applyFont="1" applyBorder="1" applyAlignment="1">
      <alignment horizontal="left" vertical="center" wrapText="1"/>
    </xf>
    <xf numFmtId="0" fontId="9" fillId="0" borderId="3" xfId="0" applyFont="1" applyBorder="1" applyAlignment="1">
      <alignment vertical="center" wrapText="1"/>
    </xf>
    <xf numFmtId="0" fontId="9" fillId="0" borderId="0" xfId="0" applyFont="1" applyBorder="1" applyAlignment="1">
      <alignment vertical="center" wrapText="1"/>
    </xf>
    <xf numFmtId="0" fontId="9" fillId="0" borderId="11" xfId="0" applyFont="1" applyBorder="1" applyAlignment="1">
      <alignmen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23" fillId="5" borderId="5" xfId="0" applyFont="1" applyFill="1" applyBorder="1"/>
    <xf numFmtId="0" fontId="23" fillId="5" borderId="7" xfId="0" applyFont="1" applyFill="1" applyBorder="1"/>
    <xf numFmtId="0" fontId="23" fillId="5" borderId="6" xfId="0" applyFont="1" applyFill="1" applyBorder="1"/>
    <xf numFmtId="0" fontId="3" fillId="0" borderId="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3" xfId="0" applyFont="1" applyFill="1" applyBorder="1" applyAlignment="1" applyProtection="1">
      <alignment horizontal="left" wrapText="1"/>
    </xf>
    <xf numFmtId="0" fontId="3" fillId="0" borderId="0" xfId="0" applyFont="1" applyFill="1" applyBorder="1" applyAlignment="1" applyProtection="1">
      <alignment horizontal="left" wrapText="1"/>
    </xf>
    <xf numFmtId="0" fontId="3" fillId="4" borderId="22" xfId="0" applyFont="1" applyFill="1" applyBorder="1" applyAlignment="1" applyProtection="1">
      <protection locked="0"/>
    </xf>
    <xf numFmtId="0" fontId="9" fillId="0" borderId="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2" fillId="5" borderId="1" xfId="0" applyFont="1" applyFill="1" applyBorder="1" applyAlignment="1">
      <alignment horizontal="center" vertical="center" wrapText="1"/>
    </xf>
    <xf numFmtId="165" fontId="5" fillId="0" borderId="24" xfId="0" applyNumberFormat="1" applyFont="1" applyFill="1" applyBorder="1" applyAlignment="1" applyProtection="1">
      <alignment horizontal="left"/>
    </xf>
    <xf numFmtId="0" fontId="5" fillId="0" borderId="24" xfId="0" applyFont="1" applyBorder="1" applyAlignment="1" applyProtection="1">
      <alignment horizontal="center"/>
    </xf>
    <xf numFmtId="0" fontId="5" fillId="0" borderId="26" xfId="0" applyFont="1" applyBorder="1" applyAlignment="1" applyProtection="1">
      <alignment horizontal="center"/>
    </xf>
    <xf numFmtId="0" fontId="9" fillId="0" borderId="4" xfId="0" applyFont="1" applyBorder="1" applyAlignment="1" applyProtection="1">
      <alignment horizontal="left"/>
    </xf>
    <xf numFmtId="0" fontId="5" fillId="0" borderId="0" xfId="0" applyFont="1" applyBorder="1" applyAlignment="1" applyProtection="1">
      <alignment horizontal="left"/>
    </xf>
    <xf numFmtId="0" fontId="9" fillId="4" borderId="24" xfId="0" applyFont="1" applyFill="1" applyBorder="1" applyAlignment="1" applyProtection="1">
      <alignment horizontal="left"/>
      <protection locked="0"/>
    </xf>
    <xf numFmtId="0" fontId="9" fillId="4" borderId="26" xfId="0" applyFont="1" applyFill="1" applyBorder="1" applyAlignment="1" applyProtection="1">
      <alignment horizontal="left"/>
      <protection locked="0"/>
    </xf>
    <xf numFmtId="0" fontId="5" fillId="0" borderId="11" xfId="0" applyFont="1" applyBorder="1" applyAlignment="1" applyProtection="1">
      <alignment horizontal="left"/>
    </xf>
    <xf numFmtId="0" fontId="9" fillId="0" borderId="24" xfId="0" applyFont="1" applyBorder="1" applyAlignment="1" applyProtection="1">
      <alignment horizontal="center"/>
    </xf>
    <xf numFmtId="0" fontId="9" fillId="0" borderId="26" xfId="0" applyFont="1" applyBorder="1" applyAlignment="1" applyProtection="1">
      <alignment horizontal="center"/>
    </xf>
    <xf numFmtId="0" fontId="13" fillId="0" borderId="25" xfId="0" applyFont="1" applyBorder="1" applyAlignment="1" applyProtection="1">
      <alignment horizontal="left" vertical="top"/>
    </xf>
    <xf numFmtId="0" fontId="13" fillId="0" borderId="27" xfId="0" applyFont="1" applyBorder="1" applyAlignment="1" applyProtection="1">
      <alignment horizontal="left" vertical="top"/>
    </xf>
    <xf numFmtId="0" fontId="9" fillId="0" borderId="0" xfId="0" applyFont="1" applyBorder="1" applyAlignment="1" applyProtection="1">
      <alignment horizontal="justify" vertical="center" wrapText="1"/>
    </xf>
    <xf numFmtId="0" fontId="9" fillId="0" borderId="11"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11" xfId="0" applyFont="1" applyBorder="1" applyAlignment="1" applyProtection="1">
      <alignment horizontal="justify" vertical="top" wrapText="1"/>
    </xf>
    <xf numFmtId="0" fontId="9" fillId="0" borderId="0" xfId="0" applyFont="1" applyBorder="1" applyAlignment="1" applyProtection="1">
      <alignment horizontal="justify" wrapText="1"/>
    </xf>
    <xf numFmtId="0" fontId="9" fillId="0" borderId="11" xfId="0" applyFont="1" applyBorder="1" applyAlignment="1" applyProtection="1">
      <alignment horizontal="justify" wrapText="1"/>
    </xf>
    <xf numFmtId="0" fontId="9" fillId="0" borderId="0" xfId="0" applyFont="1" applyBorder="1" applyAlignment="1" applyProtection="1">
      <alignment horizontal="left"/>
    </xf>
    <xf numFmtId="0" fontId="9" fillId="0" borderId="11" xfId="0" applyFont="1" applyBorder="1" applyAlignment="1" applyProtection="1">
      <alignment horizontal="left"/>
    </xf>
    <xf numFmtId="0" fontId="5" fillId="0" borderId="0" xfId="0" applyFont="1" applyBorder="1" applyAlignment="1" applyProtection="1">
      <alignment horizontal="left" vertical="center" wrapText="1"/>
    </xf>
    <xf numFmtId="0" fontId="13" fillId="0" borderId="0" xfId="0" applyFont="1" applyBorder="1" applyAlignment="1" applyProtection="1">
      <alignment horizontal="left" vertical="top"/>
    </xf>
    <xf numFmtId="0" fontId="9" fillId="0" borderId="3" xfId="0" applyFont="1" applyBorder="1" applyAlignment="1" applyProtection="1">
      <alignment horizontal="justify" wrapText="1"/>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3" xfId="0" applyFont="1" applyBorder="1" applyAlignment="1">
      <alignment horizontal="center"/>
    </xf>
    <xf numFmtId="0" fontId="3" fillId="0" borderId="11" xfId="0" applyFont="1" applyBorder="1" applyAlignment="1">
      <alignment horizont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wrapText="1"/>
    </xf>
    <xf numFmtId="0" fontId="3" fillId="0" borderId="0" xfId="0" applyFont="1" applyBorder="1" applyAlignment="1">
      <alignment horizontal="left" wrapText="1"/>
    </xf>
    <xf numFmtId="0" fontId="26"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23" fillId="0" borderId="5" xfId="0" applyFont="1" applyBorder="1" applyAlignment="1">
      <alignment horizontal="right"/>
    </xf>
    <xf numFmtId="0" fontId="23" fillId="0" borderId="7" xfId="0" applyFont="1" applyBorder="1" applyAlignment="1">
      <alignment horizontal="right"/>
    </xf>
    <xf numFmtId="0" fontId="23" fillId="0" borderId="6" xfId="0" applyFont="1" applyBorder="1" applyAlignment="1">
      <alignment horizontal="right"/>
    </xf>
    <xf numFmtId="0" fontId="12" fillId="6" borderId="1"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3" fillId="5" borderId="34" xfId="0" applyFont="1" applyFill="1" applyBorder="1" applyAlignment="1" applyProtection="1">
      <alignment horizontal="center" vertical="center"/>
    </xf>
    <xf numFmtId="0" fontId="3" fillId="5" borderId="35" xfId="0" applyFont="1" applyFill="1" applyBorder="1" applyAlignment="1" applyProtection="1">
      <alignment horizontal="center" vertical="center"/>
    </xf>
    <xf numFmtId="0" fontId="3" fillId="5" borderId="36" xfId="0" applyFont="1" applyFill="1" applyBorder="1" applyAlignment="1" applyProtection="1">
      <alignment horizontal="center" vertical="center"/>
    </xf>
    <xf numFmtId="0" fontId="28" fillId="0" borderId="0" xfId="0" applyFont="1" applyBorder="1" applyAlignment="1" applyProtection="1">
      <alignment horizontal="left" vertical="center" wrapText="1"/>
    </xf>
    <xf numFmtId="0" fontId="3" fillId="0" borderId="38" xfId="0" applyFont="1" applyBorder="1" applyAlignment="1" applyProtection="1">
      <alignment horizontal="center"/>
    </xf>
    <xf numFmtId="0" fontId="3" fillId="0" borderId="23" xfId="0" applyFont="1" applyBorder="1" applyAlignment="1" applyProtection="1">
      <alignment horizontal="center"/>
    </xf>
    <xf numFmtId="0" fontId="3" fillId="0" borderId="39" xfId="0" applyFont="1" applyBorder="1" applyAlignment="1" applyProtection="1">
      <alignment horizontal="center"/>
    </xf>
    <xf numFmtId="0" fontId="3" fillId="0" borderId="40" xfId="0" applyFont="1" applyBorder="1" applyAlignment="1" applyProtection="1">
      <alignment horizontal="center"/>
    </xf>
    <xf numFmtId="0" fontId="3" fillId="0" borderId="41" xfId="0" applyFont="1" applyBorder="1" applyAlignment="1" applyProtection="1">
      <alignment horizontal="center"/>
    </xf>
    <xf numFmtId="0" fontId="2" fillId="0" borderId="42" xfId="0" applyFont="1" applyBorder="1" applyAlignment="1" applyProtection="1">
      <alignment horizontal="center"/>
    </xf>
    <xf numFmtId="0" fontId="2" fillId="0" borderId="22" xfId="0" applyFont="1" applyBorder="1" applyAlignment="1" applyProtection="1">
      <alignment horizontal="center"/>
    </xf>
    <xf numFmtId="0" fontId="2" fillId="0" borderId="43" xfId="0" applyFont="1" applyBorder="1" applyAlignment="1" applyProtection="1">
      <alignment horizontal="center"/>
    </xf>
    <xf numFmtId="0" fontId="3" fillId="6" borderId="22" xfId="0" applyFont="1" applyFill="1" applyBorder="1" applyAlignment="1" applyProtection="1"/>
    <xf numFmtId="0" fontId="3" fillId="6" borderId="22" xfId="0" applyFont="1" applyFill="1" applyBorder="1" applyAlignment="1" applyProtection="1">
      <alignment horizontal="left"/>
    </xf>
  </cellXfs>
  <cellStyles count="2">
    <cellStyle name="Currency" xfId="1" builtinId="4"/>
    <cellStyle name="Normal" xfId="0" builtinId="0"/>
  </cellStyles>
  <dxfs count="0"/>
  <tableStyles count="0" defaultTableStyle="TableStyleMedium2" defaultPivotStyle="PivotStyleLight16"/>
  <colors>
    <mruColors>
      <color rgb="FFFFFF99"/>
      <color rgb="FFCDC3D5"/>
      <color rgb="FFC9BCDC"/>
      <color rgb="FFECEACA"/>
      <color rgb="FFCCCCFF"/>
      <color rgb="FF9999FF"/>
      <color rgb="FFCC99FF"/>
      <color rgb="FF0066CC"/>
      <color rgb="FF0066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315685</xdr:colOff>
      <xdr:row>4</xdr:row>
      <xdr:rowOff>58511</xdr:rowOff>
    </xdr:from>
    <xdr:to>
      <xdr:col>10</xdr:col>
      <xdr:colOff>28574</xdr:colOff>
      <xdr:row>11</xdr:row>
      <xdr:rowOff>179615</xdr:rowOff>
    </xdr:to>
    <xdr:pic>
      <xdr:nvPicPr>
        <xdr:cNvPr id="5" name="Picture 4" descr="Top logo.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tretch>
          <a:fillRect/>
        </a:stretch>
      </xdr:blipFill>
      <xdr:spPr>
        <a:xfrm>
          <a:off x="2873828" y="820511"/>
          <a:ext cx="3046639" cy="1400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6</xdr:row>
          <xdr:rowOff>180975</xdr:rowOff>
        </xdr:from>
        <xdr:to>
          <xdr:col>2</xdr:col>
          <xdr:colOff>400050</xdr:colOff>
          <xdr:row>8</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409575</xdr:colOff>
          <xdr:row>10</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409575</xdr:colOff>
          <xdr:row>12</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409575</xdr:colOff>
          <xdr:row>14</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409575</xdr:colOff>
          <xdr:row>15</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409575</xdr:colOff>
          <xdr:row>16</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409575</xdr:colOff>
          <xdr:row>19</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409575</xdr:colOff>
          <xdr:row>20</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0</xdr:rowOff>
        </xdr:from>
        <xdr:to>
          <xdr:col>2</xdr:col>
          <xdr:colOff>409575</xdr:colOff>
          <xdr:row>22</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2</xdr:col>
          <xdr:colOff>409575</xdr:colOff>
          <xdr:row>24</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0</xdr:rowOff>
        </xdr:from>
        <xdr:to>
          <xdr:col>2</xdr:col>
          <xdr:colOff>409575</xdr:colOff>
          <xdr:row>25</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0</xdr:rowOff>
        </xdr:from>
        <xdr:to>
          <xdr:col>2</xdr:col>
          <xdr:colOff>409575</xdr:colOff>
          <xdr:row>27</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0</xdr:rowOff>
        </xdr:from>
        <xdr:to>
          <xdr:col>2</xdr:col>
          <xdr:colOff>409575</xdr:colOff>
          <xdr:row>28</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28</xdr:row>
          <xdr:rowOff>0</xdr:rowOff>
        </xdr:from>
        <xdr:to>
          <xdr:col>2</xdr:col>
          <xdr:colOff>409575</xdr:colOff>
          <xdr:row>29</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0</xdr:rowOff>
        </xdr:from>
        <xdr:to>
          <xdr:col>2</xdr:col>
          <xdr:colOff>409575</xdr:colOff>
          <xdr:row>30</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0</xdr:rowOff>
        </xdr:from>
        <xdr:to>
          <xdr:col>2</xdr:col>
          <xdr:colOff>409575</xdr:colOff>
          <xdr:row>31</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0</xdr:rowOff>
        </xdr:from>
        <xdr:to>
          <xdr:col>2</xdr:col>
          <xdr:colOff>409575</xdr:colOff>
          <xdr:row>32</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32</xdr:row>
          <xdr:rowOff>0</xdr:rowOff>
        </xdr:from>
        <xdr:to>
          <xdr:col>2</xdr:col>
          <xdr:colOff>409575</xdr:colOff>
          <xdr:row>33</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33</xdr:row>
          <xdr:rowOff>0</xdr:rowOff>
        </xdr:from>
        <xdr:to>
          <xdr:col>2</xdr:col>
          <xdr:colOff>409575</xdr:colOff>
          <xdr:row>34</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xdr:row>
          <xdr:rowOff>0</xdr:rowOff>
        </xdr:from>
        <xdr:to>
          <xdr:col>2</xdr:col>
          <xdr:colOff>409575</xdr:colOff>
          <xdr:row>35</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409575</xdr:colOff>
          <xdr:row>36</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36</xdr:row>
          <xdr:rowOff>0</xdr:rowOff>
        </xdr:from>
        <xdr:to>
          <xdr:col>2</xdr:col>
          <xdr:colOff>409575</xdr:colOff>
          <xdr:row>37</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37</xdr:row>
          <xdr:rowOff>0</xdr:rowOff>
        </xdr:from>
        <xdr:to>
          <xdr:col>2</xdr:col>
          <xdr:colOff>409575</xdr:colOff>
          <xdr:row>38</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38</xdr:row>
          <xdr:rowOff>0</xdr:rowOff>
        </xdr:from>
        <xdr:to>
          <xdr:col>2</xdr:col>
          <xdr:colOff>409575</xdr:colOff>
          <xdr:row>39</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39</xdr:row>
          <xdr:rowOff>0</xdr:rowOff>
        </xdr:from>
        <xdr:to>
          <xdr:col>2</xdr:col>
          <xdr:colOff>409575</xdr:colOff>
          <xdr:row>40</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40</xdr:row>
          <xdr:rowOff>0</xdr:rowOff>
        </xdr:from>
        <xdr:to>
          <xdr:col>2</xdr:col>
          <xdr:colOff>409575</xdr:colOff>
          <xdr:row>41</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41</xdr:row>
          <xdr:rowOff>0</xdr:rowOff>
        </xdr:from>
        <xdr:to>
          <xdr:col>2</xdr:col>
          <xdr:colOff>409575</xdr:colOff>
          <xdr:row>42</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42</xdr:row>
          <xdr:rowOff>0</xdr:rowOff>
        </xdr:from>
        <xdr:to>
          <xdr:col>2</xdr:col>
          <xdr:colOff>409575</xdr:colOff>
          <xdr:row>43</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43</xdr:row>
          <xdr:rowOff>0</xdr:rowOff>
        </xdr:from>
        <xdr:to>
          <xdr:col>2</xdr:col>
          <xdr:colOff>409575</xdr:colOff>
          <xdr:row>44</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44</xdr:row>
          <xdr:rowOff>0</xdr:rowOff>
        </xdr:from>
        <xdr:to>
          <xdr:col>2</xdr:col>
          <xdr:colOff>409575</xdr:colOff>
          <xdr:row>45</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45</xdr:row>
          <xdr:rowOff>0</xdr:rowOff>
        </xdr:from>
        <xdr:to>
          <xdr:col>2</xdr:col>
          <xdr:colOff>409575</xdr:colOff>
          <xdr:row>46</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46</xdr:row>
          <xdr:rowOff>0</xdr:rowOff>
        </xdr:from>
        <xdr:to>
          <xdr:col>2</xdr:col>
          <xdr:colOff>409575</xdr:colOff>
          <xdr:row>47</xdr:row>
          <xdr:rowOff>19050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47</xdr:row>
          <xdr:rowOff>0</xdr:rowOff>
        </xdr:from>
        <xdr:to>
          <xdr:col>2</xdr:col>
          <xdr:colOff>409575</xdr:colOff>
          <xdr:row>48</xdr:row>
          <xdr:rowOff>19050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48</xdr:row>
          <xdr:rowOff>0</xdr:rowOff>
        </xdr:from>
        <xdr:to>
          <xdr:col>2</xdr:col>
          <xdr:colOff>409575</xdr:colOff>
          <xdr:row>49</xdr:row>
          <xdr:rowOff>19050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50</xdr:row>
          <xdr:rowOff>180975</xdr:rowOff>
        </xdr:from>
        <xdr:to>
          <xdr:col>2</xdr:col>
          <xdr:colOff>1704975</xdr:colOff>
          <xdr:row>52</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WILSHERE\My%20Documents\2016%20FOLDER\2016%20APPLICATION%20FORMS\SALP%20APPLICATION%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SD_Dropdowns"/>
      <sheetName val="PAGE 2"/>
      <sheetName val="PAGE 3"/>
      <sheetName val="PAGE 4"/>
      <sheetName val="PAGE 5"/>
      <sheetName val="PAGE 6"/>
      <sheetName val="PAGE 7"/>
      <sheetName val="PAG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2"/>
  <sheetViews>
    <sheetView showGridLines="0" zoomScale="70" zoomScaleNormal="70" zoomScalePageLayoutView="96" workbookViewId="0">
      <selection activeCell="W71" sqref="W71"/>
    </sheetView>
  </sheetViews>
  <sheetFormatPr defaultColWidth="10.7109375" defaultRowHeight="12.75" x14ac:dyDescent="0.2"/>
  <cols>
    <col min="1" max="1" width="10.28515625" style="2" customWidth="1"/>
    <col min="2" max="2" width="28.140625" style="2" customWidth="1"/>
    <col min="3" max="3" width="6.7109375" style="2" customWidth="1"/>
    <col min="4" max="4" width="10.42578125" style="2" customWidth="1"/>
    <col min="5" max="5" width="6.7109375" style="2" customWidth="1"/>
    <col min="6" max="6" width="1.7109375" style="2" customWidth="1"/>
    <col min="7" max="7" width="5.7109375" style="2" customWidth="1"/>
    <col min="8" max="8" width="6.7109375" style="2" customWidth="1"/>
    <col min="9" max="9" width="8.28515625" style="2" customWidth="1"/>
    <col min="10" max="10" width="3.7109375" style="2" customWidth="1"/>
    <col min="11" max="11" width="8.7109375" style="2" customWidth="1"/>
    <col min="12" max="12" width="8.7109375" style="12" customWidth="1"/>
    <col min="13" max="13" width="6.28515625" style="2" customWidth="1"/>
    <col min="14" max="14" width="12.5703125" style="2" customWidth="1"/>
    <col min="15" max="15" width="10.7109375" style="2" hidden="1" customWidth="1"/>
    <col min="16" max="16" width="5.7109375" style="2" customWidth="1"/>
    <col min="17" max="16384" width="10.7109375" style="2"/>
  </cols>
  <sheetData>
    <row r="1" spans="1:16" ht="15" customHeight="1" thickTop="1" x14ac:dyDescent="0.4">
      <c r="A1" s="288"/>
      <c r="B1" s="289"/>
      <c r="C1" s="289"/>
      <c r="D1" s="289"/>
      <c r="E1" s="289"/>
      <c r="F1" s="289"/>
      <c r="G1" s="289"/>
      <c r="H1" s="289"/>
      <c r="I1" s="289"/>
      <c r="J1" s="289"/>
      <c r="K1" s="289"/>
      <c r="L1" s="289"/>
      <c r="M1" s="289"/>
      <c r="N1" s="289"/>
      <c r="O1" s="31" t="b">
        <v>1</v>
      </c>
      <c r="P1" s="32"/>
    </row>
    <row r="2" spans="1:16" ht="15" customHeight="1" x14ac:dyDescent="0.35">
      <c r="A2" s="290"/>
      <c r="B2" s="291"/>
      <c r="C2" s="291"/>
      <c r="D2" s="291"/>
      <c r="E2" s="291"/>
      <c r="F2" s="291"/>
      <c r="G2" s="291"/>
      <c r="H2" s="291"/>
      <c r="I2" s="291"/>
      <c r="J2" s="291"/>
      <c r="K2" s="291"/>
      <c r="L2" s="291"/>
      <c r="M2" s="291"/>
      <c r="N2" s="291"/>
      <c r="O2" s="7" t="b">
        <v>0</v>
      </c>
      <c r="P2" s="33"/>
    </row>
    <row r="3" spans="1:16" ht="15" customHeight="1" x14ac:dyDescent="0.25">
      <c r="A3" s="292"/>
      <c r="B3" s="293"/>
      <c r="C3" s="293"/>
      <c r="D3" s="293"/>
      <c r="E3" s="293"/>
      <c r="F3" s="293"/>
      <c r="G3" s="293"/>
      <c r="H3" s="293"/>
      <c r="I3" s="293"/>
      <c r="J3" s="293"/>
      <c r="K3" s="293"/>
      <c r="L3" s="293"/>
      <c r="M3" s="293"/>
      <c r="N3" s="293"/>
      <c r="O3" s="7"/>
      <c r="P3" s="33"/>
    </row>
    <row r="4" spans="1:16" ht="15" customHeight="1" x14ac:dyDescent="0.25">
      <c r="A4" s="254"/>
      <c r="B4" s="255"/>
      <c r="C4" s="255"/>
      <c r="D4" s="255"/>
      <c r="E4" s="255"/>
      <c r="F4" s="255"/>
      <c r="G4" s="255"/>
      <c r="H4" s="255"/>
      <c r="I4" s="255"/>
      <c r="J4" s="255"/>
      <c r="K4" s="255"/>
      <c r="L4" s="255"/>
      <c r="M4" s="255"/>
      <c r="N4" s="255"/>
      <c r="O4" s="7"/>
      <c r="P4" s="33"/>
    </row>
    <row r="5" spans="1:16" ht="15" customHeight="1" x14ac:dyDescent="0.25">
      <c r="A5" s="34"/>
      <c r="B5" s="16"/>
      <c r="C5" s="16"/>
      <c r="D5" s="16"/>
      <c r="E5" s="16"/>
      <c r="F5" s="16"/>
      <c r="G5" s="16"/>
      <c r="H5" s="16"/>
      <c r="I5" s="16"/>
      <c r="J5" s="16"/>
      <c r="K5" s="16"/>
      <c r="L5" s="16"/>
      <c r="M5" s="16"/>
      <c r="N5" s="16"/>
      <c r="O5" s="7"/>
      <c r="P5" s="33"/>
    </row>
    <row r="6" spans="1:16" ht="15" customHeight="1" x14ac:dyDescent="0.2">
      <c r="A6" s="35"/>
      <c r="B6" s="7"/>
      <c r="C6" s="7"/>
      <c r="D6" s="7"/>
      <c r="E6" s="7"/>
      <c r="F6" s="7"/>
      <c r="G6" s="7"/>
      <c r="H6" s="7"/>
      <c r="I6" s="7"/>
      <c r="J6" s="7"/>
      <c r="K6" s="7"/>
      <c r="L6" s="7"/>
      <c r="M6" s="7"/>
      <c r="N6" s="7"/>
      <c r="O6" s="7"/>
      <c r="P6" s="33"/>
    </row>
    <row r="7" spans="1:16" s="12" customFormat="1" ht="10.5" customHeight="1" x14ac:dyDescent="0.2">
      <c r="A7" s="35"/>
      <c r="B7" s="7"/>
      <c r="C7" s="7"/>
      <c r="D7" s="7"/>
      <c r="E7" s="7"/>
      <c r="F7" s="7"/>
      <c r="G7" s="7"/>
      <c r="H7" s="7"/>
      <c r="I7" s="7"/>
      <c r="J7" s="7"/>
      <c r="K7" s="7"/>
      <c r="L7" s="7"/>
      <c r="M7" s="7"/>
      <c r="N7" s="7"/>
      <c r="O7" s="7"/>
      <c r="P7" s="33"/>
    </row>
    <row r="8" spans="1:16" s="12" customFormat="1" ht="15" customHeight="1" x14ac:dyDescent="0.2">
      <c r="A8" s="35"/>
      <c r="B8" s="7"/>
      <c r="C8" s="7"/>
      <c r="D8" s="7"/>
      <c r="E8" s="7"/>
      <c r="F8" s="7"/>
      <c r="G8" s="7"/>
      <c r="H8" s="7"/>
      <c r="I8" s="7"/>
      <c r="J8" s="7"/>
      <c r="K8" s="7"/>
      <c r="L8" s="7"/>
      <c r="M8" s="7"/>
      <c r="N8" s="7"/>
      <c r="O8" s="7"/>
      <c r="P8" s="33"/>
    </row>
    <row r="9" spans="1:16" s="12" customFormat="1" ht="15" customHeight="1" x14ac:dyDescent="0.2">
      <c r="A9" s="35"/>
      <c r="B9" s="7"/>
      <c r="C9" s="7"/>
      <c r="D9" s="7"/>
      <c r="E9" s="7"/>
      <c r="F9" s="7"/>
      <c r="G9" s="7"/>
      <c r="H9" s="7"/>
      <c r="I9" s="7"/>
      <c r="J9" s="7"/>
      <c r="K9" s="7"/>
      <c r="L9" s="7"/>
      <c r="M9" s="7"/>
      <c r="N9" s="7"/>
      <c r="O9" s="7"/>
      <c r="P9" s="33"/>
    </row>
    <row r="10" spans="1:16" s="12" customFormat="1" ht="15" customHeight="1" x14ac:dyDescent="0.2">
      <c r="A10" s="35"/>
      <c r="B10" s="7"/>
      <c r="C10" s="7"/>
      <c r="D10" s="7"/>
      <c r="E10" s="7"/>
      <c r="F10" s="7"/>
      <c r="G10" s="7"/>
      <c r="H10" s="7"/>
      <c r="I10" s="7"/>
      <c r="J10" s="7"/>
      <c r="K10" s="7"/>
      <c r="L10" s="7"/>
      <c r="M10" s="7"/>
      <c r="N10" s="7"/>
      <c r="O10" s="7"/>
      <c r="P10" s="33"/>
    </row>
    <row r="11" spans="1:16" s="12" customFormat="1" ht="15" customHeight="1" x14ac:dyDescent="0.2">
      <c r="A11" s="35"/>
      <c r="B11" s="7"/>
      <c r="C11" s="7"/>
      <c r="D11" s="7"/>
      <c r="E11" s="7"/>
      <c r="F11" s="7"/>
      <c r="G11" s="7"/>
      <c r="H11" s="7"/>
      <c r="I11" s="7"/>
      <c r="J11" s="7"/>
      <c r="K11" s="7"/>
      <c r="L11" s="7"/>
      <c r="M11" s="7"/>
      <c r="N11" s="7"/>
      <c r="O11" s="7"/>
      <c r="P11" s="33"/>
    </row>
    <row r="12" spans="1:16" s="12" customFormat="1" ht="15" customHeight="1" x14ac:dyDescent="0.2">
      <c r="A12" s="35"/>
      <c r="B12" s="7"/>
      <c r="C12" s="7"/>
      <c r="D12" s="7"/>
      <c r="E12" s="7"/>
      <c r="F12" s="7"/>
      <c r="G12" s="7"/>
      <c r="H12" s="7"/>
      <c r="I12" s="7"/>
      <c r="J12" s="7"/>
      <c r="K12" s="7"/>
      <c r="L12" s="7"/>
      <c r="M12" s="7"/>
      <c r="N12" s="7"/>
      <c r="O12" s="7"/>
      <c r="P12" s="33"/>
    </row>
    <row r="13" spans="1:16" s="12" customFormat="1" ht="15" customHeight="1" x14ac:dyDescent="0.2">
      <c r="A13" s="35"/>
      <c r="B13" s="7"/>
      <c r="C13" s="7"/>
      <c r="D13" s="7"/>
      <c r="E13" s="7"/>
      <c r="F13" s="7"/>
      <c r="G13" s="7"/>
      <c r="H13" s="7"/>
      <c r="I13" s="7"/>
      <c r="J13" s="7"/>
      <c r="K13" s="7"/>
      <c r="L13" s="7"/>
      <c r="M13" s="7"/>
      <c r="N13" s="7"/>
      <c r="O13" s="7"/>
      <c r="P13" s="33"/>
    </row>
    <row r="14" spans="1:16" s="12" customFormat="1" ht="15" customHeight="1" x14ac:dyDescent="0.2">
      <c r="A14" s="35"/>
      <c r="B14" s="7"/>
      <c r="C14" s="7"/>
      <c r="D14" s="7"/>
      <c r="E14" s="7"/>
      <c r="F14" s="7"/>
      <c r="G14" s="7"/>
      <c r="H14" s="7"/>
      <c r="I14" s="7"/>
      <c r="J14" s="7"/>
      <c r="K14" s="7"/>
      <c r="L14" s="7"/>
      <c r="M14" s="7"/>
      <c r="N14" s="7"/>
      <c r="O14" s="7"/>
      <c r="P14" s="33"/>
    </row>
    <row r="15" spans="1:16" s="12" customFormat="1" ht="15" customHeight="1" x14ac:dyDescent="0.2">
      <c r="A15" s="35"/>
      <c r="B15" s="7"/>
      <c r="C15" s="7"/>
      <c r="D15" s="7"/>
      <c r="E15" s="7"/>
      <c r="F15" s="7"/>
      <c r="G15" s="7"/>
      <c r="H15" s="7"/>
      <c r="I15" s="7"/>
      <c r="J15" s="7"/>
      <c r="K15" s="7"/>
      <c r="L15" s="7"/>
      <c r="M15" s="7"/>
      <c r="N15" s="7"/>
      <c r="O15" s="7"/>
      <c r="P15" s="33"/>
    </row>
    <row r="16" spans="1:16" s="12" customFormat="1" ht="15" customHeight="1" x14ac:dyDescent="0.2">
      <c r="A16" s="35"/>
      <c r="B16" s="7"/>
      <c r="C16" s="7"/>
      <c r="D16" s="7"/>
      <c r="E16" s="7"/>
      <c r="F16" s="7"/>
      <c r="G16" s="7"/>
      <c r="H16" s="7"/>
      <c r="I16" s="7"/>
      <c r="J16" s="7"/>
      <c r="K16" s="7"/>
      <c r="L16" s="7"/>
      <c r="M16" s="7"/>
      <c r="N16" s="7"/>
      <c r="O16" s="7"/>
      <c r="P16" s="33"/>
    </row>
    <row r="17" spans="1:16" s="12" customFormat="1" ht="15" customHeight="1" x14ac:dyDescent="0.2">
      <c r="A17" s="35"/>
      <c r="B17" s="7"/>
      <c r="C17" s="7"/>
      <c r="D17" s="7"/>
      <c r="E17" s="7"/>
      <c r="F17" s="7"/>
      <c r="G17" s="7"/>
      <c r="H17" s="7"/>
      <c r="I17" s="7"/>
      <c r="J17" s="7"/>
      <c r="K17" s="7"/>
      <c r="L17" s="7"/>
      <c r="M17" s="7"/>
      <c r="N17" s="7"/>
      <c r="O17" s="7"/>
      <c r="P17" s="33"/>
    </row>
    <row r="18" spans="1:16" s="12" customFormat="1" ht="15" customHeight="1" x14ac:dyDescent="0.2">
      <c r="A18" s="35"/>
      <c r="B18" s="7"/>
      <c r="C18" s="7"/>
      <c r="D18" s="7"/>
      <c r="E18" s="7"/>
      <c r="F18" s="7"/>
      <c r="G18" s="7"/>
      <c r="H18" s="7"/>
      <c r="I18" s="7"/>
      <c r="J18" s="7"/>
      <c r="K18" s="7"/>
      <c r="L18" s="7"/>
      <c r="M18" s="7"/>
      <c r="N18" s="7"/>
      <c r="O18" s="7"/>
      <c r="P18" s="33"/>
    </row>
    <row r="19" spans="1:16" s="12" customFormat="1" ht="15" customHeight="1" x14ac:dyDescent="0.2">
      <c r="A19" s="35"/>
      <c r="B19" s="7"/>
      <c r="C19" s="7"/>
      <c r="D19" s="7"/>
      <c r="E19" s="7"/>
      <c r="F19" s="7"/>
      <c r="G19" s="7"/>
      <c r="H19" s="7"/>
      <c r="I19" s="7"/>
      <c r="J19" s="7"/>
      <c r="K19" s="7"/>
      <c r="L19" s="7"/>
      <c r="M19" s="7"/>
      <c r="N19" s="7"/>
      <c r="O19" s="7"/>
      <c r="P19" s="33"/>
    </row>
    <row r="20" spans="1:16" ht="15" customHeight="1" x14ac:dyDescent="0.2">
      <c r="A20" s="44"/>
      <c r="B20" s="18"/>
      <c r="C20" s="18"/>
      <c r="D20" s="18"/>
      <c r="E20" s="18"/>
      <c r="F20" s="18"/>
      <c r="G20" s="18"/>
      <c r="H20" s="18"/>
      <c r="I20" s="18"/>
      <c r="J20" s="18"/>
      <c r="K20" s="18"/>
      <c r="L20" s="18"/>
      <c r="M20" s="18"/>
      <c r="N20" s="18"/>
      <c r="O20" s="7"/>
      <c r="P20" s="33"/>
    </row>
    <row r="21" spans="1:16" ht="39" x14ac:dyDescent="0.2">
      <c r="A21" s="298" t="s">
        <v>17</v>
      </c>
      <c r="B21" s="299"/>
      <c r="C21" s="299"/>
      <c r="D21" s="299"/>
      <c r="E21" s="299"/>
      <c r="F21" s="299"/>
      <c r="G21" s="299"/>
      <c r="H21" s="299"/>
      <c r="I21" s="299"/>
      <c r="J21" s="299"/>
      <c r="K21" s="299"/>
      <c r="L21" s="299"/>
      <c r="M21" s="299"/>
      <c r="N21" s="299"/>
      <c r="O21" s="299"/>
      <c r="P21" s="300"/>
    </row>
    <row r="22" spans="1:16" s="12" customFormat="1" ht="39" x14ac:dyDescent="0.2">
      <c r="A22" s="45"/>
      <c r="B22" s="19"/>
      <c r="C22" s="19"/>
      <c r="D22" s="19"/>
      <c r="E22" s="19"/>
      <c r="F22" s="19"/>
      <c r="G22" s="19"/>
      <c r="H22" s="19"/>
      <c r="I22" s="19"/>
      <c r="J22" s="19"/>
      <c r="K22" s="19"/>
      <c r="L22" s="19"/>
      <c r="M22" s="19"/>
      <c r="N22" s="19"/>
      <c r="O22" s="19"/>
      <c r="P22" s="36"/>
    </row>
    <row r="23" spans="1:16" s="12" customFormat="1" ht="15" customHeight="1" x14ac:dyDescent="0.2">
      <c r="A23" s="45"/>
      <c r="B23" s="19"/>
      <c r="C23" s="19"/>
      <c r="D23" s="19"/>
      <c r="E23" s="19"/>
      <c r="F23" s="19"/>
      <c r="G23" s="19"/>
      <c r="H23" s="19"/>
      <c r="I23" s="19"/>
      <c r="J23" s="19"/>
      <c r="K23" s="19"/>
      <c r="L23" s="19"/>
      <c r="M23" s="19"/>
      <c r="N23" s="19"/>
      <c r="O23" s="19"/>
      <c r="P23" s="36"/>
    </row>
    <row r="24" spans="1:16" s="12" customFormat="1" ht="15" customHeight="1" x14ac:dyDescent="0.2">
      <c r="A24" s="45"/>
      <c r="B24" s="19"/>
      <c r="C24" s="19"/>
      <c r="D24" s="19"/>
      <c r="E24" s="19"/>
      <c r="F24" s="19"/>
      <c r="G24" s="19"/>
      <c r="H24" s="19"/>
      <c r="I24" s="19"/>
      <c r="J24" s="19"/>
      <c r="K24" s="19"/>
      <c r="L24" s="19"/>
      <c r="M24" s="19"/>
      <c r="N24" s="19"/>
      <c r="O24" s="19"/>
      <c r="P24" s="36"/>
    </row>
    <row r="25" spans="1:16" s="12" customFormat="1" ht="15" customHeight="1" x14ac:dyDescent="0.2">
      <c r="A25" s="46"/>
      <c r="B25" s="20"/>
      <c r="C25" s="20"/>
      <c r="D25" s="20"/>
      <c r="E25" s="20"/>
      <c r="F25" s="20"/>
      <c r="G25" s="20"/>
      <c r="H25" s="20"/>
      <c r="I25" s="20"/>
      <c r="J25" s="20"/>
      <c r="K25" s="20"/>
      <c r="L25" s="20"/>
      <c r="M25" s="20"/>
      <c r="N25" s="20"/>
      <c r="O25" s="20"/>
      <c r="P25" s="37"/>
    </row>
    <row r="26" spans="1:16" ht="74.25" customHeight="1" x14ac:dyDescent="0.2">
      <c r="A26" s="298" t="s">
        <v>19</v>
      </c>
      <c r="B26" s="299"/>
      <c r="C26" s="299" t="s">
        <v>18</v>
      </c>
      <c r="D26" s="299"/>
      <c r="E26" s="299"/>
      <c r="F26" s="299"/>
      <c r="G26" s="299"/>
      <c r="H26" s="299"/>
      <c r="I26" s="299"/>
      <c r="J26" s="299"/>
      <c r="K26" s="299"/>
      <c r="L26" s="299"/>
      <c r="M26" s="299"/>
      <c r="N26" s="299"/>
      <c r="O26" s="299"/>
      <c r="P26" s="300"/>
    </row>
    <row r="27" spans="1:16" s="12" customFormat="1" ht="35.25" customHeight="1" x14ac:dyDescent="0.2">
      <c r="A27" s="298" t="s">
        <v>21</v>
      </c>
      <c r="B27" s="299"/>
      <c r="C27" s="299"/>
      <c r="D27" s="299"/>
      <c r="E27" s="299"/>
      <c r="F27" s="299"/>
      <c r="G27" s="299"/>
      <c r="H27" s="299"/>
      <c r="I27" s="299"/>
      <c r="J27" s="299"/>
      <c r="K27" s="299"/>
      <c r="L27" s="299"/>
      <c r="M27" s="299"/>
      <c r="N27" s="299"/>
      <c r="O27" s="299"/>
      <c r="P27" s="300"/>
    </row>
    <row r="28" spans="1:16" s="12" customFormat="1" ht="15" customHeight="1" x14ac:dyDescent="0.2">
      <c r="A28" s="47"/>
      <c r="B28" s="22"/>
      <c r="C28" s="22"/>
      <c r="D28" s="22"/>
      <c r="E28" s="22"/>
      <c r="F28" s="22"/>
      <c r="G28" s="22"/>
      <c r="H28" s="22"/>
      <c r="I28" s="22"/>
      <c r="J28" s="22"/>
      <c r="K28" s="22"/>
      <c r="L28" s="22"/>
      <c r="M28" s="22"/>
      <c r="N28" s="22"/>
      <c r="O28" s="22"/>
      <c r="P28" s="38"/>
    </row>
    <row r="29" spans="1:16" s="12" customFormat="1" ht="15" customHeight="1" x14ac:dyDescent="0.2">
      <c r="A29" s="47"/>
      <c r="B29" s="22"/>
      <c r="C29" s="22"/>
      <c r="D29" s="22"/>
      <c r="E29" s="22"/>
      <c r="F29" s="22"/>
      <c r="G29" s="22"/>
      <c r="H29" s="22"/>
      <c r="I29" s="22"/>
      <c r="J29" s="22"/>
      <c r="K29" s="22"/>
      <c r="L29" s="22"/>
      <c r="M29" s="22"/>
      <c r="N29" s="22"/>
      <c r="O29" s="22"/>
      <c r="P29" s="38"/>
    </row>
    <row r="30" spans="1:16" s="12" customFormat="1" ht="15" customHeight="1" x14ac:dyDescent="0.2">
      <c r="A30" s="47"/>
      <c r="B30" s="22"/>
      <c r="C30" s="22"/>
      <c r="D30" s="22"/>
      <c r="E30" s="22"/>
      <c r="F30" s="22"/>
      <c r="G30" s="22"/>
      <c r="H30" s="22"/>
      <c r="I30" s="22"/>
      <c r="J30" s="22"/>
      <c r="K30" s="22"/>
      <c r="L30" s="22"/>
      <c r="M30" s="22"/>
      <c r="N30" s="22"/>
      <c r="O30" s="22"/>
      <c r="P30" s="38"/>
    </row>
    <row r="31" spans="1:16" s="12" customFormat="1" ht="15" customHeight="1" x14ac:dyDescent="0.2">
      <c r="A31" s="47"/>
      <c r="B31" s="22"/>
      <c r="C31" s="22"/>
      <c r="D31" s="22"/>
      <c r="E31" s="22"/>
      <c r="F31" s="22"/>
      <c r="G31" s="22"/>
      <c r="H31" s="22"/>
      <c r="I31" s="22"/>
      <c r="J31" s="22"/>
      <c r="K31" s="22"/>
      <c r="L31" s="22"/>
      <c r="M31" s="22"/>
      <c r="N31" s="22"/>
      <c r="O31" s="22"/>
      <c r="P31" s="38"/>
    </row>
    <row r="32" spans="1:16" s="12" customFormat="1" ht="15" customHeight="1" x14ac:dyDescent="0.2">
      <c r="A32" s="47"/>
      <c r="B32" s="22"/>
      <c r="C32" s="22"/>
      <c r="D32" s="22"/>
      <c r="E32" s="22"/>
      <c r="F32" s="22"/>
      <c r="G32" s="22"/>
      <c r="H32" s="22"/>
      <c r="I32" s="22"/>
      <c r="J32" s="22"/>
      <c r="K32" s="22"/>
      <c r="L32" s="22"/>
      <c r="M32" s="22"/>
      <c r="N32" s="22"/>
      <c r="O32" s="22"/>
      <c r="P32" s="38"/>
    </row>
    <row r="33" spans="1:16" s="12" customFormat="1" ht="15" customHeight="1" x14ac:dyDescent="0.2">
      <c r="A33" s="47"/>
      <c r="B33" s="22"/>
      <c r="C33" s="22"/>
      <c r="D33" s="22"/>
      <c r="E33" s="22"/>
      <c r="F33" s="22"/>
      <c r="G33" s="22"/>
      <c r="H33" s="22"/>
      <c r="I33" s="22"/>
      <c r="J33" s="22"/>
      <c r="K33" s="22"/>
      <c r="L33" s="22"/>
      <c r="M33" s="22"/>
      <c r="N33" s="22"/>
      <c r="O33" s="22"/>
      <c r="P33" s="38"/>
    </row>
    <row r="34" spans="1:16" ht="36" x14ac:dyDescent="0.2">
      <c r="A34" s="301" t="s">
        <v>13</v>
      </c>
      <c r="B34" s="302"/>
      <c r="C34" s="302"/>
      <c r="D34" s="302"/>
      <c r="E34" s="302"/>
      <c r="F34" s="302"/>
      <c r="G34" s="302"/>
      <c r="H34" s="302"/>
      <c r="I34" s="302"/>
      <c r="J34" s="302"/>
      <c r="K34" s="302"/>
      <c r="L34" s="302"/>
      <c r="M34" s="302"/>
      <c r="N34" s="302"/>
      <c r="O34" s="302"/>
      <c r="P34" s="303"/>
    </row>
    <row r="35" spans="1:16" ht="15" customHeight="1" x14ac:dyDescent="0.2">
      <c r="A35" s="48"/>
      <c r="B35" s="23"/>
      <c r="C35" s="24"/>
      <c r="D35" s="24"/>
      <c r="E35" s="24"/>
      <c r="F35" s="24"/>
      <c r="G35" s="24"/>
      <c r="H35" s="24"/>
      <c r="I35" s="24"/>
      <c r="J35" s="23"/>
      <c r="K35" s="23"/>
      <c r="L35" s="23"/>
      <c r="M35" s="23"/>
      <c r="N35" s="23"/>
      <c r="O35" s="7"/>
      <c r="P35" s="33"/>
    </row>
    <row r="36" spans="1:16" ht="15" customHeight="1" x14ac:dyDescent="0.2">
      <c r="A36" s="44"/>
      <c r="B36" s="18"/>
      <c r="C36" s="24"/>
      <c r="D36" s="24"/>
      <c r="E36" s="24"/>
      <c r="F36" s="24"/>
      <c r="G36" s="24"/>
      <c r="H36" s="24"/>
      <c r="I36" s="24"/>
      <c r="J36" s="18"/>
      <c r="K36" s="18"/>
      <c r="L36" s="18"/>
      <c r="M36" s="18"/>
      <c r="N36" s="18"/>
      <c r="O36" s="7"/>
      <c r="P36" s="33"/>
    </row>
    <row r="37" spans="1:16" ht="15" customHeight="1" x14ac:dyDescent="0.2">
      <c r="A37" s="44"/>
      <c r="B37" s="18"/>
      <c r="C37" s="24"/>
      <c r="D37" s="24"/>
      <c r="E37" s="24"/>
      <c r="F37" s="24"/>
      <c r="G37" s="24"/>
      <c r="H37" s="24"/>
      <c r="I37" s="24"/>
      <c r="J37" s="18"/>
      <c r="K37" s="18"/>
      <c r="L37" s="18"/>
      <c r="M37" s="18"/>
      <c r="N37" s="18"/>
      <c r="O37" s="7"/>
      <c r="P37" s="33"/>
    </row>
    <row r="38" spans="1:16" ht="15" customHeight="1" x14ac:dyDescent="0.2">
      <c r="A38" s="44"/>
      <c r="B38" s="18"/>
      <c r="C38" s="24"/>
      <c r="D38" s="24"/>
      <c r="E38" s="24"/>
      <c r="F38" s="24"/>
      <c r="G38" s="24"/>
      <c r="H38" s="24"/>
      <c r="I38" s="24"/>
      <c r="J38" s="18"/>
      <c r="K38" s="18"/>
      <c r="L38" s="18"/>
      <c r="M38" s="18"/>
      <c r="N38" s="18"/>
      <c r="O38" s="7"/>
      <c r="P38" s="33"/>
    </row>
    <row r="39" spans="1:16" ht="15" customHeight="1" x14ac:dyDescent="0.2">
      <c r="A39" s="44"/>
      <c r="B39" s="18"/>
      <c r="C39" s="24"/>
      <c r="D39" s="24"/>
      <c r="E39" s="24"/>
      <c r="F39" s="24"/>
      <c r="G39" s="24"/>
      <c r="H39" s="24"/>
      <c r="I39" s="24"/>
      <c r="J39" s="18"/>
      <c r="K39" s="18"/>
      <c r="L39" s="18"/>
      <c r="M39" s="18"/>
      <c r="N39" s="18"/>
      <c r="O39" s="7"/>
      <c r="P39" s="33"/>
    </row>
    <row r="40" spans="1:16" ht="15" customHeight="1" x14ac:dyDescent="0.2">
      <c r="A40" s="44"/>
      <c r="B40" s="18"/>
      <c r="C40" s="24"/>
      <c r="D40" s="24"/>
      <c r="E40" s="24"/>
      <c r="F40" s="24"/>
      <c r="G40" s="24"/>
      <c r="H40" s="24"/>
      <c r="I40" s="24"/>
      <c r="J40" s="18"/>
      <c r="K40" s="18"/>
      <c r="L40" s="18"/>
      <c r="M40" s="18"/>
      <c r="N40" s="18"/>
      <c r="O40" s="7"/>
      <c r="P40" s="33"/>
    </row>
    <row r="41" spans="1:16" s="12" customFormat="1" ht="15" customHeight="1" x14ac:dyDescent="0.2">
      <c r="A41" s="44"/>
      <c r="B41" s="18"/>
      <c r="C41" s="24"/>
      <c r="D41" s="24"/>
      <c r="E41" s="24"/>
      <c r="F41" s="24"/>
      <c r="G41" s="24"/>
      <c r="H41" s="24"/>
      <c r="I41" s="24"/>
      <c r="J41" s="18"/>
      <c r="K41" s="18"/>
      <c r="L41" s="18"/>
      <c r="M41" s="18"/>
      <c r="N41" s="18"/>
      <c r="O41" s="7"/>
      <c r="P41" s="33"/>
    </row>
    <row r="42" spans="1:16" s="12" customFormat="1" ht="15" customHeight="1" x14ac:dyDescent="0.2">
      <c r="A42" s="44"/>
      <c r="B42" s="18"/>
      <c r="C42" s="24"/>
      <c r="D42" s="24"/>
      <c r="E42" s="24"/>
      <c r="F42" s="24"/>
      <c r="G42" s="24"/>
      <c r="H42" s="24"/>
      <c r="I42" s="24"/>
      <c r="J42" s="18"/>
      <c r="K42" s="18"/>
      <c r="L42" s="18"/>
      <c r="M42" s="18"/>
      <c r="N42" s="18"/>
      <c r="O42" s="7"/>
      <c r="P42" s="33"/>
    </row>
    <row r="43" spans="1:16" ht="15" customHeight="1" x14ac:dyDescent="0.25">
      <c r="A43" s="49"/>
      <c r="B43" s="26"/>
      <c r="C43" s="24"/>
      <c r="D43" s="24"/>
      <c r="E43" s="24"/>
      <c r="F43" s="24"/>
      <c r="G43" s="24"/>
      <c r="H43" s="24"/>
      <c r="I43" s="24"/>
      <c r="J43" s="25"/>
      <c r="K43" s="25"/>
      <c r="L43" s="25"/>
      <c r="M43" s="27"/>
      <c r="N43" s="27"/>
      <c r="O43" s="7"/>
      <c r="P43" s="33"/>
    </row>
    <row r="44" spans="1:16" ht="15" customHeight="1" x14ac:dyDescent="0.2">
      <c r="A44" s="50"/>
      <c r="B44" s="28"/>
      <c r="C44" s="24"/>
      <c r="D44" s="24"/>
      <c r="E44" s="24"/>
      <c r="F44" s="24"/>
      <c r="G44" s="24"/>
      <c r="H44" s="24"/>
      <c r="I44" s="24"/>
      <c r="J44" s="28"/>
      <c r="K44" s="28"/>
      <c r="L44" s="28"/>
      <c r="M44" s="28"/>
      <c r="N44" s="28"/>
      <c r="O44" s="7"/>
      <c r="P44" s="33"/>
    </row>
    <row r="45" spans="1:16" ht="15" customHeight="1" x14ac:dyDescent="0.2">
      <c r="A45" s="51"/>
      <c r="B45" s="29"/>
      <c r="C45" s="24"/>
      <c r="D45" s="24"/>
      <c r="E45" s="24"/>
      <c r="F45" s="24"/>
      <c r="G45" s="24"/>
      <c r="H45" s="24"/>
      <c r="I45" s="24"/>
      <c r="J45" s="29"/>
      <c r="K45" s="29"/>
      <c r="L45" s="29"/>
      <c r="M45" s="29"/>
      <c r="N45" s="29"/>
      <c r="O45" s="7"/>
      <c r="P45" s="33"/>
    </row>
    <row r="46" spans="1:16" ht="15" customHeight="1" x14ac:dyDescent="0.2">
      <c r="A46" s="50"/>
      <c r="B46" s="28"/>
      <c r="C46" s="24"/>
      <c r="D46" s="24"/>
      <c r="E46" s="24"/>
      <c r="F46" s="24"/>
      <c r="G46" s="24"/>
      <c r="H46" s="24"/>
      <c r="I46" s="24"/>
      <c r="J46" s="28"/>
      <c r="K46" s="28"/>
      <c r="L46" s="28"/>
      <c r="M46" s="28"/>
      <c r="N46" s="28"/>
      <c r="O46" s="7"/>
      <c r="P46" s="33"/>
    </row>
    <row r="47" spans="1:16" ht="15" customHeight="1" x14ac:dyDescent="0.2">
      <c r="A47" s="51"/>
      <c r="B47" s="29"/>
      <c r="C47" s="24"/>
      <c r="D47" s="24"/>
      <c r="E47" s="24"/>
      <c r="F47" s="24"/>
      <c r="G47" s="24"/>
      <c r="H47" s="24"/>
      <c r="I47" s="24"/>
      <c r="J47" s="29"/>
      <c r="K47" s="29"/>
      <c r="L47" s="29"/>
      <c r="M47" s="29"/>
      <c r="N47" s="29"/>
      <c r="O47" s="7"/>
      <c r="P47" s="33"/>
    </row>
    <row r="48" spans="1:16" ht="15" customHeight="1" x14ac:dyDescent="0.2">
      <c r="A48" s="51"/>
      <c r="B48" s="29"/>
      <c r="C48" s="21"/>
      <c r="D48" s="21"/>
      <c r="E48" s="21"/>
      <c r="F48" s="21"/>
      <c r="G48" s="21"/>
      <c r="H48" s="21"/>
      <c r="I48" s="21"/>
      <c r="J48" s="29"/>
      <c r="K48" s="29"/>
      <c r="L48" s="29"/>
      <c r="M48" s="29"/>
      <c r="N48" s="29"/>
      <c r="O48" s="7"/>
      <c r="P48" s="33"/>
    </row>
    <row r="49" spans="1:16" ht="15" customHeight="1" x14ac:dyDescent="0.2">
      <c r="A49" s="50"/>
      <c r="B49" s="28"/>
      <c r="C49" s="28"/>
      <c r="D49" s="28"/>
      <c r="E49" s="28"/>
      <c r="F49" s="28"/>
      <c r="G49" s="28"/>
      <c r="H49" s="28"/>
      <c r="I49" s="28"/>
      <c r="J49" s="28"/>
      <c r="K49" s="28"/>
      <c r="L49" s="28"/>
      <c r="M49" s="28"/>
      <c r="N49" s="28"/>
      <c r="O49" s="7"/>
      <c r="P49" s="33"/>
    </row>
    <row r="50" spans="1:16" ht="35.25" customHeight="1" x14ac:dyDescent="0.2">
      <c r="A50" s="304" t="s">
        <v>20</v>
      </c>
      <c r="B50" s="305"/>
      <c r="C50" s="305"/>
      <c r="D50" s="305"/>
      <c r="E50" s="305"/>
      <c r="F50" s="305"/>
      <c r="G50" s="305"/>
      <c r="H50" s="305"/>
      <c r="I50" s="305"/>
      <c r="J50" s="305"/>
      <c r="K50" s="305"/>
      <c r="L50" s="305"/>
      <c r="M50" s="305"/>
      <c r="N50" s="305"/>
      <c r="O50" s="305"/>
      <c r="P50" s="306"/>
    </row>
    <row r="51" spans="1:16" ht="24.75" customHeight="1" x14ac:dyDescent="0.2">
      <c r="A51" s="295" t="s">
        <v>27</v>
      </c>
      <c r="B51" s="296"/>
      <c r="C51" s="296"/>
      <c r="D51" s="296"/>
      <c r="E51" s="296"/>
      <c r="F51" s="296"/>
      <c r="G51" s="296"/>
      <c r="H51" s="296"/>
      <c r="I51" s="296"/>
      <c r="J51" s="296"/>
      <c r="K51" s="296"/>
      <c r="L51" s="296"/>
      <c r="M51" s="296"/>
      <c r="N51" s="296"/>
      <c r="O51" s="296"/>
      <c r="P51" s="297"/>
    </row>
    <row r="52" spans="1:16" ht="15.75" customHeight="1" x14ac:dyDescent="0.25">
      <c r="A52" s="49"/>
      <c r="B52" s="27"/>
      <c r="C52" s="27"/>
      <c r="D52" s="9"/>
      <c r="E52" s="9"/>
      <c r="F52" s="9"/>
      <c r="G52" s="9"/>
      <c r="H52" s="25"/>
      <c r="I52" s="25"/>
      <c r="J52" s="25"/>
      <c r="K52" s="25"/>
      <c r="L52" s="25"/>
      <c r="M52" s="27"/>
      <c r="N52" s="27"/>
      <c r="O52" s="7"/>
      <c r="P52" s="33"/>
    </row>
    <row r="53" spans="1:16" ht="15.75" customHeight="1" x14ac:dyDescent="0.25">
      <c r="A53" s="49"/>
      <c r="B53" s="25"/>
      <c r="C53" s="25"/>
      <c r="D53" s="25"/>
      <c r="E53" s="25"/>
      <c r="F53" s="25"/>
      <c r="G53" s="25"/>
      <c r="H53" s="25"/>
      <c r="I53" s="25"/>
      <c r="J53" s="25"/>
      <c r="K53" s="25"/>
      <c r="L53" s="25"/>
      <c r="M53" s="27"/>
      <c r="N53" s="27"/>
      <c r="O53" s="7"/>
      <c r="P53" s="33"/>
    </row>
    <row r="54" spans="1:16" ht="15.75" x14ac:dyDescent="0.25">
      <c r="A54" s="49"/>
      <c r="B54" s="25"/>
      <c r="C54" s="25"/>
      <c r="D54" s="25"/>
      <c r="E54" s="25"/>
      <c r="F54" s="25"/>
      <c r="G54" s="25"/>
      <c r="H54" s="25"/>
      <c r="I54" s="25"/>
      <c r="J54" s="25"/>
      <c r="K54" s="25"/>
      <c r="L54" s="25"/>
      <c r="M54" s="27"/>
      <c r="N54" s="27"/>
      <c r="O54" s="8"/>
      <c r="P54" s="33"/>
    </row>
    <row r="55" spans="1:16" ht="15.75" customHeight="1" x14ac:dyDescent="0.25">
      <c r="A55" s="39"/>
      <c r="B55" s="27"/>
      <c r="C55" s="27"/>
      <c r="D55" s="27"/>
      <c r="E55" s="27"/>
      <c r="F55" s="27"/>
      <c r="G55" s="27"/>
      <c r="H55" s="27"/>
      <c r="I55" s="27"/>
      <c r="J55" s="27"/>
      <c r="K55" s="27"/>
      <c r="L55" s="27"/>
      <c r="M55" s="27"/>
      <c r="N55" s="27"/>
      <c r="O55" s="7"/>
      <c r="P55" s="33"/>
    </row>
    <row r="56" spans="1:16" ht="21" customHeight="1" x14ac:dyDescent="0.25">
      <c r="A56" s="39"/>
      <c r="B56" s="27"/>
      <c r="C56" s="27"/>
      <c r="D56" s="27"/>
      <c r="E56" s="27"/>
      <c r="F56" s="27"/>
      <c r="G56" s="27"/>
      <c r="H56" s="27"/>
      <c r="I56" s="27"/>
      <c r="J56" s="27"/>
      <c r="K56" s="27"/>
      <c r="L56" s="27"/>
      <c r="M56" s="27"/>
      <c r="N56" s="27"/>
      <c r="O56" s="7"/>
      <c r="P56" s="33"/>
    </row>
    <row r="57" spans="1:16" ht="15.75" customHeight="1" x14ac:dyDescent="0.25">
      <c r="A57" s="39"/>
      <c r="B57" s="27"/>
      <c r="C57" s="294"/>
      <c r="D57" s="294"/>
      <c r="E57" s="294"/>
      <c r="F57" s="294"/>
      <c r="G57" s="294"/>
      <c r="H57" s="294"/>
      <c r="I57" s="294"/>
      <c r="J57" s="294"/>
      <c r="K57" s="294"/>
      <c r="L57" s="30"/>
      <c r="M57" s="30"/>
      <c r="N57" s="16"/>
      <c r="O57" s="8"/>
      <c r="P57" s="33"/>
    </row>
    <row r="58" spans="1:16" ht="24.95" customHeight="1" x14ac:dyDescent="0.25">
      <c r="A58" s="39"/>
      <c r="B58" s="27"/>
      <c r="C58" s="27"/>
      <c r="D58" s="27"/>
      <c r="E58" s="27"/>
      <c r="F58" s="27"/>
      <c r="G58" s="27"/>
      <c r="H58" s="27"/>
      <c r="I58" s="27"/>
      <c r="J58" s="27"/>
      <c r="K58" s="27"/>
      <c r="L58" s="27"/>
      <c r="M58" s="27"/>
      <c r="N58" s="16"/>
      <c r="O58" s="7"/>
      <c r="P58" s="33"/>
    </row>
    <row r="59" spans="1:16" ht="15.75" customHeight="1" x14ac:dyDescent="0.25">
      <c r="A59" s="39"/>
      <c r="B59" s="27"/>
      <c r="C59" s="294"/>
      <c r="D59" s="294"/>
      <c r="E59" s="294"/>
      <c r="F59" s="294"/>
      <c r="G59" s="294"/>
      <c r="H59" s="294"/>
      <c r="I59" s="294"/>
      <c r="J59" s="294"/>
      <c r="K59" s="294"/>
      <c r="L59" s="30"/>
      <c r="M59" s="30"/>
      <c r="N59" s="16"/>
      <c r="O59" s="8"/>
      <c r="P59" s="33"/>
    </row>
    <row r="60" spans="1:16" ht="15.75" customHeight="1" x14ac:dyDescent="0.25">
      <c r="A60" s="39"/>
      <c r="B60" s="27"/>
      <c r="C60" s="27"/>
      <c r="D60" s="27"/>
      <c r="E60" s="27"/>
      <c r="F60" s="27"/>
      <c r="G60" s="27"/>
      <c r="H60" s="27"/>
      <c r="I60" s="27"/>
      <c r="J60" s="27"/>
      <c r="K60" s="27"/>
      <c r="L60" s="27"/>
      <c r="M60" s="27"/>
      <c r="N60" s="27"/>
      <c r="O60" s="7"/>
      <c r="P60" s="33"/>
    </row>
    <row r="61" spans="1:16" ht="24.95" customHeight="1" x14ac:dyDescent="0.2">
      <c r="A61" s="312">
        <v>43854</v>
      </c>
      <c r="B61" s="313"/>
      <c r="C61" s="313"/>
      <c r="D61" s="313"/>
      <c r="E61" s="313"/>
      <c r="F61" s="313"/>
      <c r="G61" s="313"/>
      <c r="H61" s="313"/>
      <c r="I61" s="313"/>
      <c r="J61" s="313"/>
      <c r="K61" s="313"/>
      <c r="L61" s="313"/>
      <c r="M61" s="313"/>
      <c r="N61" s="313"/>
      <c r="O61" s="313"/>
      <c r="P61" s="314"/>
    </row>
    <row r="62" spans="1:16" ht="24.95" customHeight="1" thickBot="1" x14ac:dyDescent="0.3">
      <c r="A62" s="309"/>
      <c r="B62" s="310"/>
      <c r="C62" s="311"/>
      <c r="D62" s="311"/>
      <c r="E62" s="311"/>
      <c r="F62" s="311"/>
      <c r="G62" s="311"/>
      <c r="H62" s="308"/>
      <c r="I62" s="308"/>
      <c r="J62" s="308"/>
      <c r="K62" s="308"/>
      <c r="L62" s="41"/>
      <c r="M62" s="40"/>
      <c r="N62" s="41"/>
      <c r="O62" s="42"/>
      <c r="P62" s="43"/>
    </row>
    <row r="63" spans="1:16" ht="16.5" thickTop="1" x14ac:dyDescent="0.25">
      <c r="A63" s="4"/>
      <c r="B63" s="4"/>
      <c r="C63" s="285"/>
      <c r="D63" s="285"/>
      <c r="E63" s="285"/>
      <c r="F63" s="285"/>
      <c r="G63" s="285"/>
      <c r="H63" s="307"/>
      <c r="I63" s="307"/>
      <c r="J63" s="307"/>
      <c r="K63" s="307"/>
      <c r="L63" s="10"/>
      <c r="M63" s="6"/>
      <c r="N63" s="3"/>
      <c r="O63" s="1"/>
    </row>
    <row r="64" spans="1:16" ht="15.75" x14ac:dyDescent="0.25">
      <c r="A64" s="4"/>
      <c r="B64" s="4"/>
      <c r="C64" s="4"/>
      <c r="D64" s="4"/>
      <c r="E64" s="4"/>
      <c r="F64" s="4"/>
      <c r="G64" s="4"/>
      <c r="H64" s="4"/>
      <c r="I64" s="4"/>
      <c r="J64" s="4"/>
      <c r="K64" s="4"/>
      <c r="L64" s="15"/>
      <c r="M64" s="4"/>
      <c r="N64" s="4"/>
    </row>
    <row r="65" spans="1:15" ht="24.95" customHeight="1" x14ac:dyDescent="0.25">
      <c r="A65" s="284"/>
      <c r="B65" s="284"/>
      <c r="C65" s="285"/>
      <c r="D65" s="285"/>
      <c r="E65" s="285"/>
      <c r="F65" s="285"/>
      <c r="G65" s="285"/>
      <c r="H65" s="316"/>
      <c r="I65" s="316"/>
      <c r="J65" s="316"/>
      <c r="K65" s="316"/>
      <c r="L65" s="11"/>
      <c r="M65" s="4"/>
      <c r="N65" s="3"/>
    </row>
    <row r="66" spans="1:15" x14ac:dyDescent="0.2">
      <c r="C66" s="286"/>
      <c r="D66" s="286"/>
      <c r="E66" s="286"/>
      <c r="F66" s="286"/>
      <c r="G66" s="286"/>
      <c r="H66" s="286"/>
      <c r="I66" s="286"/>
      <c r="J66" s="286"/>
      <c r="K66" s="286"/>
      <c r="L66" s="13"/>
      <c r="M66" s="5"/>
      <c r="N66" s="1"/>
      <c r="O66" s="1"/>
    </row>
    <row r="68" spans="1:15" ht="24.95" customHeight="1" x14ac:dyDescent="0.2">
      <c r="A68" s="287"/>
      <c r="B68" s="287"/>
      <c r="C68" s="286"/>
      <c r="D68" s="286"/>
      <c r="E68" s="286"/>
      <c r="F68" s="286"/>
      <c r="G68" s="286"/>
      <c r="H68" s="315"/>
      <c r="I68" s="315"/>
      <c r="J68" s="315"/>
      <c r="K68" s="315"/>
      <c r="L68" s="14"/>
      <c r="N68" s="1"/>
    </row>
    <row r="69" spans="1:15" ht="12.75" customHeight="1" x14ac:dyDescent="0.2">
      <c r="C69" s="286"/>
      <c r="D69" s="286"/>
      <c r="E69" s="286"/>
      <c r="F69" s="286"/>
      <c r="G69" s="286"/>
      <c r="H69" s="286"/>
      <c r="I69" s="286"/>
      <c r="J69" s="286"/>
      <c r="K69" s="286"/>
      <c r="L69" s="13"/>
      <c r="M69" s="5"/>
      <c r="N69" s="1"/>
      <c r="O69" s="1"/>
    </row>
    <row r="71" spans="1:15" ht="24.95" customHeight="1" x14ac:dyDescent="0.2">
      <c r="A71" s="287"/>
      <c r="B71" s="287"/>
      <c r="C71" s="286"/>
      <c r="D71" s="286"/>
      <c r="E71" s="286"/>
      <c r="F71" s="286"/>
      <c r="G71" s="286"/>
      <c r="H71" s="315"/>
      <c r="I71" s="315"/>
      <c r="J71" s="315"/>
      <c r="K71" s="315"/>
      <c r="L71" s="14"/>
      <c r="N71" s="1"/>
    </row>
    <row r="72" spans="1:15" x14ac:dyDescent="0.2">
      <c r="C72" s="286"/>
      <c r="D72" s="286"/>
      <c r="E72" s="286"/>
      <c r="F72" s="286"/>
      <c r="G72" s="286"/>
      <c r="H72" s="286"/>
      <c r="I72" s="286"/>
      <c r="J72" s="286"/>
      <c r="K72" s="286"/>
      <c r="L72" s="13"/>
      <c r="M72" s="5"/>
      <c r="N72" s="1"/>
      <c r="O72" s="1"/>
    </row>
  </sheetData>
  <sheetProtection algorithmName="SHA-512" hashValue="0SCOcG5MvhZFIbz4xBDnovQliHwBrupfJ2GqMA2JAsKCLIwc8NktGSmIhbolmf0rIEAQMgrIiLaooe0Y1Z85Mg==" saltValue="KjvxppWkB9KJZhK3fP+F4Q==" spinCount="100000" sheet="1" selectLockedCells="1"/>
  <mergeCells count="44">
    <mergeCell ref="J68:K68"/>
    <mergeCell ref="H68:I68"/>
    <mergeCell ref="J66:K66"/>
    <mergeCell ref="H66:I66"/>
    <mergeCell ref="J65:K65"/>
    <mergeCell ref="H65:I65"/>
    <mergeCell ref="J72:K72"/>
    <mergeCell ref="H72:I72"/>
    <mergeCell ref="J71:K71"/>
    <mergeCell ref="H71:I71"/>
    <mergeCell ref="J69:K69"/>
    <mergeCell ref="H69:I69"/>
    <mergeCell ref="H63:I63"/>
    <mergeCell ref="J62:K62"/>
    <mergeCell ref="C63:G63"/>
    <mergeCell ref="C59:G59"/>
    <mergeCell ref="A62:B62"/>
    <mergeCell ref="C62:G62"/>
    <mergeCell ref="A61:P61"/>
    <mergeCell ref="H62:I62"/>
    <mergeCell ref="J59:K59"/>
    <mergeCell ref="H59:I59"/>
    <mergeCell ref="J63:K63"/>
    <mergeCell ref="C72:G72"/>
    <mergeCell ref="A71:B71"/>
    <mergeCell ref="C71:G71"/>
    <mergeCell ref="C69:G69"/>
    <mergeCell ref="A1:N1"/>
    <mergeCell ref="A2:N2"/>
    <mergeCell ref="A3:N3"/>
    <mergeCell ref="C57:G57"/>
    <mergeCell ref="H57:I57"/>
    <mergeCell ref="J57:K57"/>
    <mergeCell ref="A51:P51"/>
    <mergeCell ref="A21:P21"/>
    <mergeCell ref="A34:P34"/>
    <mergeCell ref="A50:P50"/>
    <mergeCell ref="A26:P26"/>
    <mergeCell ref="A27:P27"/>
    <mergeCell ref="A65:B65"/>
    <mergeCell ref="C65:G65"/>
    <mergeCell ref="C66:G66"/>
    <mergeCell ref="A68:B68"/>
    <mergeCell ref="C68:G68"/>
  </mergeCells>
  <printOptions horizontalCentered="1"/>
  <pageMargins left="0.25" right="0.25" top="0.25" bottom="0.25" header="0.3" footer="0.3"/>
  <pageSetup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
  <sheetViews>
    <sheetView showGridLines="0" zoomScaleNormal="100" zoomScalePageLayoutView="90" workbookViewId="0">
      <selection activeCell="W71" sqref="W71"/>
    </sheetView>
  </sheetViews>
  <sheetFormatPr defaultColWidth="10.7109375" defaultRowHeight="15" x14ac:dyDescent="0.25"/>
  <cols>
    <col min="1" max="1" width="6.7109375" style="70" customWidth="1"/>
    <col min="2" max="2" width="33.42578125" style="70" customWidth="1"/>
    <col min="3" max="3" width="21.140625" style="70" customWidth="1"/>
    <col min="4" max="4" width="6.7109375" style="70" customWidth="1"/>
    <col min="5" max="5" width="8.140625" style="70" customWidth="1"/>
    <col min="6" max="6" width="9.5703125" style="70" customWidth="1"/>
    <col min="7" max="7" width="7.28515625" style="70" customWidth="1"/>
    <col min="8" max="8" width="8.7109375" style="70" customWidth="1"/>
    <col min="9" max="16384" width="10.7109375" style="70"/>
  </cols>
  <sheetData>
    <row r="1" spans="1:8" s="97" customFormat="1" ht="15.75" x14ac:dyDescent="0.25">
      <c r="A1" s="359" t="s">
        <v>26</v>
      </c>
      <c r="B1" s="360"/>
      <c r="C1" s="360"/>
      <c r="D1" s="360"/>
      <c r="E1" s="360"/>
      <c r="F1" s="360"/>
      <c r="G1" s="360"/>
      <c r="H1" s="361"/>
    </row>
    <row r="2" spans="1:8" s="17" customFormat="1" ht="15.75" x14ac:dyDescent="0.25">
      <c r="A2" s="362" t="s">
        <v>34</v>
      </c>
      <c r="B2" s="363"/>
      <c r="C2" s="363"/>
      <c r="D2" s="363"/>
      <c r="E2" s="363"/>
      <c r="F2" s="363"/>
      <c r="G2" s="363"/>
      <c r="H2" s="364"/>
    </row>
    <row r="3" spans="1:8" s="17" customFormat="1" ht="15.75" x14ac:dyDescent="0.25">
      <c r="A3" s="362" t="s">
        <v>225</v>
      </c>
      <c r="B3" s="363"/>
      <c r="C3" s="363"/>
      <c r="D3" s="363"/>
      <c r="E3" s="363"/>
      <c r="F3" s="363"/>
      <c r="G3" s="363"/>
      <c r="H3" s="364"/>
    </row>
    <row r="4" spans="1:8" s="231" customFormat="1" ht="15.75" x14ac:dyDescent="0.25">
      <c r="A4" s="238"/>
      <c r="B4" s="239"/>
      <c r="C4" s="239"/>
      <c r="D4" s="239"/>
      <c r="E4" s="239"/>
      <c r="F4" s="239"/>
      <c r="G4" s="239"/>
      <c r="H4" s="240"/>
    </row>
    <row r="5" spans="1:8" x14ac:dyDescent="0.25">
      <c r="A5" s="232"/>
      <c r="B5" s="233"/>
      <c r="C5" s="233"/>
      <c r="D5" s="233"/>
      <c r="E5" s="233"/>
      <c r="F5" s="233"/>
      <c r="G5" s="233"/>
      <c r="H5" s="234"/>
    </row>
    <row r="6" spans="1:8" ht="15" customHeight="1" x14ac:dyDescent="0.25">
      <c r="A6" s="368" t="s">
        <v>9</v>
      </c>
      <c r="B6" s="369"/>
      <c r="C6" s="168"/>
      <c r="D6" s="168"/>
      <c r="E6" s="168"/>
      <c r="F6" s="168"/>
      <c r="G6" s="168"/>
      <c r="H6" s="169"/>
    </row>
    <row r="7" spans="1:8" s="74" customFormat="1" ht="15" customHeight="1" x14ac:dyDescent="0.25">
      <c r="A7" s="269"/>
      <c r="B7" s="168"/>
      <c r="C7" s="168"/>
      <c r="D7" s="168"/>
      <c r="E7" s="168"/>
      <c r="F7" s="168"/>
      <c r="G7" s="168"/>
      <c r="H7" s="169"/>
    </row>
    <row r="8" spans="1:8" s="74" customFormat="1" ht="15" customHeight="1" x14ac:dyDescent="0.25">
      <c r="A8" s="71"/>
      <c r="B8" s="72"/>
      <c r="C8" s="72"/>
      <c r="D8" s="72"/>
      <c r="E8" s="72"/>
      <c r="F8" s="72"/>
      <c r="G8" s="72"/>
      <c r="H8" s="73"/>
    </row>
    <row r="9" spans="1:8" ht="87.75" customHeight="1" x14ac:dyDescent="0.25">
      <c r="A9" s="365" t="s">
        <v>70</v>
      </c>
      <c r="B9" s="366"/>
      <c r="C9" s="366"/>
      <c r="D9" s="366"/>
      <c r="E9" s="366"/>
      <c r="F9" s="366"/>
      <c r="G9" s="366"/>
      <c r="H9" s="367"/>
    </row>
    <row r="10" spans="1:8" s="74" customFormat="1" x14ac:dyDescent="0.25">
      <c r="A10" s="71"/>
      <c r="B10" s="72"/>
      <c r="C10" s="72"/>
      <c r="D10" s="72"/>
      <c r="E10" s="72"/>
      <c r="F10" s="72"/>
      <c r="G10" s="72"/>
      <c r="H10" s="73"/>
    </row>
    <row r="11" spans="1:8" ht="56.25" customHeight="1" x14ac:dyDescent="0.25">
      <c r="A11" s="365" t="s">
        <v>229</v>
      </c>
      <c r="B11" s="366"/>
      <c r="C11" s="366"/>
      <c r="D11" s="366"/>
      <c r="E11" s="366"/>
      <c r="F11" s="366"/>
      <c r="G11" s="366"/>
      <c r="H11" s="367"/>
    </row>
    <row r="12" spans="1:8" s="74" customFormat="1" x14ac:dyDescent="0.25">
      <c r="A12" s="71"/>
      <c r="B12" s="72"/>
      <c r="C12" s="72"/>
      <c r="D12" s="72"/>
      <c r="E12" s="72"/>
      <c r="F12" s="72"/>
      <c r="G12" s="72"/>
      <c r="H12" s="73"/>
    </row>
    <row r="13" spans="1:8" s="75" customFormat="1" ht="59.25" customHeight="1" x14ac:dyDescent="0.25">
      <c r="A13" s="365" t="s">
        <v>230</v>
      </c>
      <c r="B13" s="366"/>
      <c r="C13" s="366"/>
      <c r="D13" s="366"/>
      <c r="E13" s="366"/>
      <c r="F13" s="366"/>
      <c r="G13" s="366"/>
      <c r="H13" s="367"/>
    </row>
    <row r="14" spans="1:8" s="75" customFormat="1" x14ac:dyDescent="0.25">
      <c r="A14" s="242"/>
      <c r="B14" s="243"/>
      <c r="C14" s="243"/>
      <c r="D14" s="243"/>
      <c r="E14" s="243"/>
      <c r="F14" s="243"/>
      <c r="G14" s="243"/>
      <c r="H14" s="244"/>
    </row>
    <row r="15" spans="1:8" s="75" customFormat="1" x14ac:dyDescent="0.25">
      <c r="A15" s="349" t="s">
        <v>21</v>
      </c>
      <c r="B15" s="350"/>
      <c r="C15" s="350"/>
      <c r="D15" s="350"/>
      <c r="E15" s="350"/>
      <c r="F15" s="350"/>
      <c r="G15" s="350"/>
      <c r="H15" s="351"/>
    </row>
    <row r="16" spans="1:8" ht="18" customHeight="1" x14ac:dyDescent="0.25">
      <c r="A16" s="325" t="s">
        <v>22</v>
      </c>
      <c r="B16" s="325"/>
      <c r="C16" s="241" t="s">
        <v>51</v>
      </c>
      <c r="D16" s="76" t="s">
        <v>21</v>
      </c>
      <c r="E16" s="77"/>
      <c r="F16" s="77"/>
      <c r="G16" s="77"/>
      <c r="H16" s="78"/>
    </row>
    <row r="17" spans="1:10" ht="30" customHeight="1" x14ac:dyDescent="0.25">
      <c r="A17" s="321" t="s">
        <v>231</v>
      </c>
      <c r="B17" s="321"/>
      <c r="C17" s="79">
        <v>5000000</v>
      </c>
      <c r="D17" s="81"/>
      <c r="E17" s="81"/>
      <c r="F17" s="81"/>
      <c r="G17" s="81"/>
      <c r="H17" s="268"/>
    </row>
    <row r="18" spans="1:10" ht="35.25" customHeight="1" x14ac:dyDescent="0.25">
      <c r="A18" s="321" t="s">
        <v>201</v>
      </c>
      <c r="B18" s="321"/>
      <c r="C18" s="79">
        <f>C17*0.8</f>
        <v>4000000</v>
      </c>
      <c r="D18" s="326"/>
      <c r="E18" s="327"/>
      <c r="F18" s="327"/>
      <c r="G18" s="327"/>
      <c r="H18" s="328"/>
    </row>
    <row r="19" spans="1:10" s="81" customFormat="1" ht="18.75" customHeight="1" x14ac:dyDescent="0.25">
      <c r="A19" s="247"/>
      <c r="B19" s="248"/>
      <c r="C19" s="80"/>
      <c r="D19" s="77"/>
      <c r="E19" s="77"/>
      <c r="F19" s="77"/>
      <c r="G19" s="77"/>
      <c r="H19" s="78"/>
    </row>
    <row r="20" spans="1:10" ht="18" customHeight="1" x14ac:dyDescent="0.25">
      <c r="A20" s="325" t="s">
        <v>10</v>
      </c>
      <c r="B20" s="325"/>
      <c r="C20" s="170" t="s">
        <v>11</v>
      </c>
      <c r="D20" s="325" t="s">
        <v>6</v>
      </c>
      <c r="E20" s="325"/>
      <c r="F20" s="322" t="s">
        <v>0</v>
      </c>
      <c r="G20" s="323"/>
      <c r="H20" s="171" t="s">
        <v>15</v>
      </c>
    </row>
    <row r="21" spans="1:10" x14ac:dyDescent="0.25">
      <c r="A21" s="321" t="s">
        <v>52</v>
      </c>
      <c r="B21" s="321"/>
      <c r="C21" s="83" t="s">
        <v>199</v>
      </c>
      <c r="D21" s="329">
        <v>43854</v>
      </c>
      <c r="E21" s="329"/>
      <c r="F21" s="371" t="s">
        <v>24</v>
      </c>
      <c r="G21" s="372"/>
      <c r="H21" s="100">
        <v>1</v>
      </c>
      <c r="J21" s="70" t="s">
        <v>21</v>
      </c>
    </row>
    <row r="22" spans="1:10" x14ac:dyDescent="0.25">
      <c r="A22" s="321" t="s">
        <v>68</v>
      </c>
      <c r="B22" s="321"/>
      <c r="C22" s="83" t="s">
        <v>142</v>
      </c>
      <c r="D22" s="317">
        <v>43875</v>
      </c>
      <c r="E22" s="317"/>
      <c r="F22" s="371" t="s">
        <v>24</v>
      </c>
      <c r="G22" s="372"/>
      <c r="H22" s="101">
        <f>_xlfn.DAYS(D22,D21)</f>
        <v>21</v>
      </c>
    </row>
    <row r="23" spans="1:10" x14ac:dyDescent="0.25">
      <c r="A23" s="321" t="s">
        <v>69</v>
      </c>
      <c r="B23" s="321"/>
      <c r="C23" s="84" t="s">
        <v>23</v>
      </c>
      <c r="D23" s="317">
        <v>43921</v>
      </c>
      <c r="E23" s="317"/>
      <c r="F23" s="371" t="s">
        <v>25</v>
      </c>
      <c r="G23" s="372"/>
      <c r="H23" s="101">
        <f>_xlfn.DAYS(D23,D21)</f>
        <v>67</v>
      </c>
    </row>
    <row r="24" spans="1:10" s="81" customFormat="1" ht="18.75" customHeight="1" x14ac:dyDescent="0.25">
      <c r="A24" s="247"/>
      <c r="B24" s="248"/>
      <c r="C24" s="80" t="s">
        <v>21</v>
      </c>
      <c r="D24" s="77"/>
      <c r="E24" s="77"/>
      <c r="F24" s="77"/>
      <c r="G24" s="77"/>
      <c r="H24" s="274"/>
    </row>
    <row r="25" spans="1:10" ht="38.25" customHeight="1" x14ac:dyDescent="0.25">
      <c r="A25" s="322" t="s">
        <v>213</v>
      </c>
      <c r="B25" s="323"/>
      <c r="C25" s="324"/>
      <c r="D25" s="325" t="s">
        <v>219</v>
      </c>
      <c r="E25" s="325"/>
      <c r="F25" s="322" t="s">
        <v>0</v>
      </c>
      <c r="G25" s="323"/>
      <c r="H25" s="171" t="s">
        <v>220</v>
      </c>
    </row>
    <row r="26" spans="1:10" x14ac:dyDescent="0.25">
      <c r="A26" s="318" t="s">
        <v>214</v>
      </c>
      <c r="B26" s="319"/>
      <c r="C26" s="320"/>
      <c r="D26" s="329">
        <v>43982</v>
      </c>
      <c r="E26" s="329"/>
      <c r="F26" s="371" t="s">
        <v>24</v>
      </c>
      <c r="G26" s="372"/>
      <c r="H26" s="100" t="s">
        <v>221</v>
      </c>
      <c r="J26" s="70" t="s">
        <v>21</v>
      </c>
    </row>
    <row r="27" spans="1:10" ht="15" customHeight="1" x14ac:dyDescent="0.25">
      <c r="A27" s="318" t="s">
        <v>215</v>
      </c>
      <c r="B27" s="319"/>
      <c r="C27" s="320"/>
      <c r="D27" s="317">
        <v>44255</v>
      </c>
      <c r="E27" s="317"/>
      <c r="F27" s="371" t="s">
        <v>24</v>
      </c>
      <c r="G27" s="372"/>
      <c r="H27" s="101">
        <f>DATEDIF(D26,D27+15,"m")</f>
        <v>9</v>
      </c>
    </row>
    <row r="28" spans="1:10" ht="15" customHeight="1" x14ac:dyDescent="0.25">
      <c r="A28" s="318" t="s">
        <v>217</v>
      </c>
      <c r="B28" s="319"/>
      <c r="C28" s="320"/>
      <c r="D28" s="317">
        <v>44803</v>
      </c>
      <c r="E28" s="317"/>
      <c r="F28" s="371" t="s">
        <v>24</v>
      </c>
      <c r="G28" s="372"/>
      <c r="H28" s="101">
        <f>DATEDIF(D27,D28+15,"m")</f>
        <v>18</v>
      </c>
    </row>
    <row r="29" spans="1:10" ht="15" customHeight="1" x14ac:dyDescent="0.25">
      <c r="A29" s="318" t="s">
        <v>218</v>
      </c>
      <c r="B29" s="319"/>
      <c r="C29" s="320" t="s">
        <v>21</v>
      </c>
      <c r="D29" s="317">
        <v>44985</v>
      </c>
      <c r="E29" s="317"/>
      <c r="F29" s="371" t="s">
        <v>24</v>
      </c>
      <c r="G29" s="372"/>
      <c r="H29" s="101">
        <f>DATEDIF(D28,D29+15,"m")</f>
        <v>6</v>
      </c>
    </row>
    <row r="30" spans="1:10" ht="15" customHeight="1" x14ac:dyDescent="0.25">
      <c r="A30" s="318" t="s">
        <v>216</v>
      </c>
      <c r="B30" s="319"/>
      <c r="C30" s="320" t="s">
        <v>21</v>
      </c>
      <c r="D30" s="317">
        <v>45016</v>
      </c>
      <c r="E30" s="317"/>
      <c r="F30" s="371" t="s">
        <v>24</v>
      </c>
      <c r="G30" s="372"/>
      <c r="H30" s="101">
        <f>DATEDIF(D29,D30+15,"m")</f>
        <v>1</v>
      </c>
    </row>
    <row r="31" spans="1:10" s="91" customFormat="1" x14ac:dyDescent="0.25">
      <c r="A31" s="85"/>
      <c r="B31" s="86"/>
      <c r="C31" s="87"/>
      <c r="D31" s="87"/>
      <c r="E31" s="87"/>
      <c r="F31" s="88"/>
      <c r="G31" s="89"/>
      <c r="H31" s="90"/>
    </row>
    <row r="32" spans="1:10" x14ac:dyDescent="0.25">
      <c r="A32" s="336" t="s">
        <v>21</v>
      </c>
      <c r="B32" s="337"/>
      <c r="C32" s="337"/>
      <c r="D32" s="337"/>
      <c r="E32" s="337"/>
      <c r="F32" s="337"/>
      <c r="G32" s="337"/>
      <c r="H32" s="338"/>
    </row>
    <row r="33" spans="1:8" x14ac:dyDescent="0.25">
      <c r="A33" s="235"/>
      <c r="B33" s="245"/>
      <c r="C33" s="245"/>
      <c r="D33" s="245"/>
      <c r="E33" s="245"/>
      <c r="F33" s="245"/>
      <c r="G33" s="245"/>
      <c r="H33" s="246"/>
    </row>
    <row r="34" spans="1:8" x14ac:dyDescent="0.25">
      <c r="A34" s="336" t="s">
        <v>59</v>
      </c>
      <c r="B34" s="339"/>
      <c r="C34" s="339"/>
      <c r="D34" s="339"/>
      <c r="E34" s="339"/>
      <c r="F34" s="339"/>
      <c r="G34" s="339"/>
      <c r="H34" s="340"/>
    </row>
    <row r="35" spans="1:8" x14ac:dyDescent="0.25">
      <c r="A35" s="235"/>
      <c r="B35" s="236"/>
      <c r="C35" s="236"/>
      <c r="D35" s="236"/>
      <c r="E35" s="236"/>
      <c r="F35" s="236"/>
      <c r="G35" s="236"/>
      <c r="H35" s="237"/>
    </row>
    <row r="36" spans="1:8" x14ac:dyDescent="0.25">
      <c r="A36" s="235"/>
      <c r="B36" s="245"/>
      <c r="C36" s="245"/>
      <c r="D36" s="245"/>
      <c r="E36" s="245"/>
      <c r="F36" s="245"/>
      <c r="G36" s="245"/>
      <c r="H36" s="246"/>
    </row>
    <row r="37" spans="1:8" ht="75" customHeight="1" x14ac:dyDescent="0.25">
      <c r="A37" s="92"/>
      <c r="B37" s="370" t="s">
        <v>14</v>
      </c>
      <c r="C37" s="370"/>
      <c r="D37" s="370"/>
      <c r="E37" s="370"/>
      <c r="F37" s="370"/>
      <c r="G37" s="370"/>
      <c r="H37" s="93"/>
    </row>
    <row r="38" spans="1:8" s="81" customFormat="1" x14ac:dyDescent="0.25">
      <c r="A38" s="271"/>
      <c r="B38" s="272"/>
      <c r="C38" s="272"/>
      <c r="D38" s="272"/>
      <c r="E38" s="272"/>
      <c r="F38" s="272"/>
      <c r="G38" s="272"/>
      <c r="H38" s="273"/>
    </row>
    <row r="39" spans="1:8" ht="15.75" x14ac:dyDescent="0.25">
      <c r="A39" s="333" t="s">
        <v>228</v>
      </c>
      <c r="B39" s="334"/>
      <c r="C39" s="334"/>
      <c r="D39" s="334"/>
      <c r="E39" s="334"/>
      <c r="F39" s="334"/>
      <c r="G39" s="334"/>
      <c r="H39" s="335"/>
    </row>
    <row r="40" spans="1:8" x14ac:dyDescent="0.25">
      <c r="A40" s="94"/>
      <c r="B40" s="95"/>
      <c r="C40" s="95"/>
      <c r="D40" s="95"/>
      <c r="E40" s="95"/>
      <c r="F40" s="95"/>
      <c r="G40" s="95"/>
      <c r="H40" s="96"/>
    </row>
    <row r="41" spans="1:8" x14ac:dyDescent="0.25">
      <c r="A41" s="94"/>
      <c r="B41" s="95"/>
      <c r="C41" s="95"/>
      <c r="D41" s="95"/>
      <c r="E41" s="95"/>
      <c r="F41" s="95"/>
      <c r="G41" s="95"/>
      <c r="H41" s="96"/>
    </row>
    <row r="42" spans="1:8" ht="22.5" customHeight="1" x14ac:dyDescent="0.25">
      <c r="A42" s="330" t="s">
        <v>235</v>
      </c>
      <c r="B42" s="331"/>
      <c r="C42" s="331"/>
      <c r="D42" s="331"/>
      <c r="E42" s="331"/>
      <c r="F42" s="331"/>
      <c r="G42" s="331"/>
      <c r="H42" s="332"/>
    </row>
    <row r="43" spans="1:8" s="82" customFormat="1" ht="52.5" customHeight="1" x14ac:dyDescent="0.25">
      <c r="A43" s="341" t="s">
        <v>233</v>
      </c>
      <c r="B43" s="342"/>
      <c r="C43" s="342"/>
      <c r="D43" s="342"/>
      <c r="E43" s="342"/>
      <c r="F43" s="342"/>
      <c r="G43" s="342"/>
      <c r="H43" s="343"/>
    </row>
    <row r="44" spans="1:8" ht="19.5" customHeight="1" x14ac:dyDescent="0.25">
      <c r="A44" s="109"/>
      <c r="B44" s="98"/>
      <c r="C44" s="98"/>
      <c r="D44" s="98"/>
      <c r="E44" s="98"/>
      <c r="F44" s="98"/>
      <c r="G44" s="98"/>
      <c r="H44" s="99"/>
    </row>
    <row r="45" spans="1:8" ht="22.5" customHeight="1" x14ac:dyDescent="0.25">
      <c r="A45" s="330" t="s">
        <v>234</v>
      </c>
      <c r="B45" s="331"/>
      <c r="C45" s="331"/>
      <c r="D45" s="331"/>
      <c r="E45" s="331"/>
      <c r="F45" s="331"/>
      <c r="G45" s="331"/>
      <c r="H45" s="332"/>
    </row>
    <row r="46" spans="1:8" ht="43.5" customHeight="1" x14ac:dyDescent="0.25">
      <c r="A46" s="347" t="s">
        <v>232</v>
      </c>
      <c r="B46" s="348"/>
      <c r="C46" s="348"/>
      <c r="D46" s="348"/>
      <c r="E46" s="348"/>
      <c r="F46" s="348"/>
      <c r="G46" s="348"/>
      <c r="H46" s="348"/>
    </row>
    <row r="47" spans="1:8" ht="63.75" customHeight="1" x14ac:dyDescent="0.25">
      <c r="A47" s="347" t="s">
        <v>208</v>
      </c>
      <c r="B47" s="347"/>
      <c r="C47" s="347"/>
      <c r="D47" s="347"/>
      <c r="E47" s="347"/>
      <c r="F47" s="347"/>
      <c r="G47" s="347"/>
      <c r="H47" s="347"/>
    </row>
    <row r="48" spans="1:8" ht="19.5" customHeight="1" x14ac:dyDescent="0.25">
      <c r="A48" s="109"/>
      <c r="B48" s="98"/>
      <c r="C48" s="98"/>
      <c r="D48" s="98"/>
      <c r="E48" s="98"/>
      <c r="F48" s="98"/>
      <c r="G48" s="98"/>
      <c r="H48" s="99"/>
    </row>
    <row r="49" spans="1:8" ht="22.5" customHeight="1" x14ac:dyDescent="0.25">
      <c r="A49" s="330" t="s">
        <v>236</v>
      </c>
      <c r="B49" s="331"/>
      <c r="C49" s="331"/>
      <c r="D49" s="331"/>
      <c r="E49" s="331"/>
      <c r="F49" s="331"/>
      <c r="G49" s="331"/>
      <c r="H49" s="332"/>
    </row>
    <row r="50" spans="1:8" s="82" customFormat="1" ht="47.25" customHeight="1" x14ac:dyDescent="0.25">
      <c r="A50" s="356" t="s">
        <v>209</v>
      </c>
      <c r="B50" s="357"/>
      <c r="C50" s="357"/>
      <c r="D50" s="357"/>
      <c r="E50" s="357"/>
      <c r="F50" s="357"/>
      <c r="G50" s="357"/>
      <c r="H50" s="358"/>
    </row>
    <row r="51" spans="1:8" ht="29.25" customHeight="1" x14ac:dyDescent="0.25">
      <c r="A51" s="352" t="s">
        <v>238</v>
      </c>
      <c r="B51" s="352"/>
      <c r="C51" s="352"/>
      <c r="D51" s="352"/>
      <c r="E51" s="352"/>
      <c r="F51" s="352"/>
      <c r="G51" s="352"/>
      <c r="H51" s="352"/>
    </row>
    <row r="52" spans="1:8" ht="48" customHeight="1" x14ac:dyDescent="0.25">
      <c r="A52" s="347" t="s">
        <v>211</v>
      </c>
      <c r="B52" s="347"/>
      <c r="C52" s="347"/>
      <c r="D52" s="347"/>
      <c r="E52" s="347"/>
      <c r="F52" s="347"/>
      <c r="G52" s="347"/>
      <c r="H52" s="347"/>
    </row>
    <row r="53" spans="1:8" ht="178.5" customHeight="1" x14ac:dyDescent="0.25">
      <c r="A53" s="256"/>
      <c r="B53" s="257"/>
      <c r="C53" s="257"/>
      <c r="D53" s="257"/>
      <c r="E53" s="257"/>
      <c r="F53" s="257"/>
      <c r="G53" s="257"/>
      <c r="H53" s="258"/>
    </row>
    <row r="54" spans="1:8" s="75" customFormat="1" x14ac:dyDescent="0.25">
      <c r="A54" s="349" t="s">
        <v>140</v>
      </c>
      <c r="B54" s="350"/>
      <c r="C54" s="350"/>
      <c r="D54" s="350"/>
      <c r="E54" s="350"/>
      <c r="F54" s="350"/>
      <c r="G54" s="350"/>
      <c r="H54" s="351"/>
    </row>
    <row r="55" spans="1:8" ht="27" customHeight="1" x14ac:dyDescent="0.25">
      <c r="A55" s="349"/>
      <c r="B55" s="350"/>
      <c r="C55" s="350"/>
      <c r="D55" s="350"/>
      <c r="E55" s="350"/>
      <c r="F55" s="350"/>
      <c r="G55" s="350"/>
      <c r="H55" s="351"/>
    </row>
    <row r="56" spans="1:8" ht="24" customHeight="1" x14ac:dyDescent="0.25">
      <c r="A56" s="259"/>
      <c r="B56" s="260"/>
      <c r="C56" s="260"/>
      <c r="D56" s="260"/>
      <c r="E56" s="260"/>
      <c r="F56" s="260"/>
      <c r="G56" s="260"/>
      <c r="H56" s="261"/>
    </row>
    <row r="57" spans="1:8" ht="24" customHeight="1" x14ac:dyDescent="0.25">
      <c r="A57" s="259"/>
      <c r="B57" s="260"/>
      <c r="C57" s="260"/>
      <c r="D57" s="260"/>
      <c r="E57" s="260"/>
      <c r="F57" s="260"/>
      <c r="G57" s="260"/>
      <c r="H57" s="261"/>
    </row>
    <row r="58" spans="1:8" ht="26.25" customHeight="1" x14ac:dyDescent="0.25">
      <c r="A58" s="353" t="s">
        <v>237</v>
      </c>
      <c r="B58" s="354"/>
      <c r="C58" s="354"/>
      <c r="D58" s="354"/>
      <c r="E58" s="354"/>
      <c r="F58" s="354"/>
      <c r="G58" s="354"/>
      <c r="H58" s="355"/>
    </row>
    <row r="59" spans="1:8" ht="26.25" customHeight="1" x14ac:dyDescent="0.25">
      <c r="A59" s="262"/>
      <c r="B59" s="263"/>
      <c r="C59" s="263"/>
      <c r="D59" s="263"/>
      <c r="E59" s="263"/>
      <c r="F59" s="263"/>
      <c r="G59" s="263"/>
      <c r="H59" s="264"/>
    </row>
    <row r="60" spans="1:8" ht="24" customHeight="1" x14ac:dyDescent="0.25">
      <c r="A60" s="262"/>
      <c r="B60" s="263"/>
      <c r="C60" s="263"/>
      <c r="D60" s="263"/>
      <c r="E60" s="263"/>
      <c r="F60" s="263"/>
      <c r="G60" s="263"/>
      <c r="H60" s="264"/>
    </row>
    <row r="61" spans="1:8" x14ac:dyDescent="0.25">
      <c r="A61" s="344" t="s">
        <v>5</v>
      </c>
      <c r="B61" s="345"/>
      <c r="C61" s="345"/>
      <c r="D61" s="345"/>
      <c r="E61" s="345"/>
      <c r="F61" s="345"/>
      <c r="G61" s="345"/>
      <c r="H61" s="346"/>
    </row>
  </sheetData>
  <sheetProtection algorithmName="SHA-512" hashValue="kkFVrBAQyHe5Al4prabWdwmQ8/Q0D5v0oSLI+Ifv29hcnCyULmnHVRDCsJDa6kitNU8HOR1e+fXKg/9GopgUmQ==" saltValue="A58OAV5y86FhhBDIu6JlRQ==" spinCount="100000" sheet="1" selectLockedCells="1"/>
  <mergeCells count="58">
    <mergeCell ref="A17:B17"/>
    <mergeCell ref="D22:E22"/>
    <mergeCell ref="B37:G37"/>
    <mergeCell ref="D25:E25"/>
    <mergeCell ref="F20:G20"/>
    <mergeCell ref="F21:G21"/>
    <mergeCell ref="F22:G22"/>
    <mergeCell ref="F23:G23"/>
    <mergeCell ref="F25:G25"/>
    <mergeCell ref="F26:G26"/>
    <mergeCell ref="F27:G27"/>
    <mergeCell ref="F28:G28"/>
    <mergeCell ref="F29:G29"/>
    <mergeCell ref="F30:G30"/>
    <mergeCell ref="D20:E20"/>
    <mergeCell ref="D21:E21"/>
    <mergeCell ref="A1:H1"/>
    <mergeCell ref="A2:H2"/>
    <mergeCell ref="A3:H3"/>
    <mergeCell ref="A16:B16"/>
    <mergeCell ref="A13:H13"/>
    <mergeCell ref="A15:H15"/>
    <mergeCell ref="A6:B6"/>
    <mergeCell ref="A9:H9"/>
    <mergeCell ref="A11:H11"/>
    <mergeCell ref="A43:H43"/>
    <mergeCell ref="A45:H45"/>
    <mergeCell ref="A61:H61"/>
    <mergeCell ref="A46:H46"/>
    <mergeCell ref="A54:H55"/>
    <mergeCell ref="A51:H51"/>
    <mergeCell ref="A49:H49"/>
    <mergeCell ref="A58:H58"/>
    <mergeCell ref="A52:H52"/>
    <mergeCell ref="A50:H50"/>
    <mergeCell ref="A47:H47"/>
    <mergeCell ref="A42:H42"/>
    <mergeCell ref="A39:H39"/>
    <mergeCell ref="A32:H32"/>
    <mergeCell ref="A29:C29"/>
    <mergeCell ref="D30:E30"/>
    <mergeCell ref="A34:H34"/>
    <mergeCell ref="D28:E28"/>
    <mergeCell ref="D29:E29"/>
    <mergeCell ref="A30:C30"/>
    <mergeCell ref="A18:B18"/>
    <mergeCell ref="A25:C25"/>
    <mergeCell ref="A26:C26"/>
    <mergeCell ref="A27:C27"/>
    <mergeCell ref="A28:C28"/>
    <mergeCell ref="A20:B20"/>
    <mergeCell ref="A21:B21"/>
    <mergeCell ref="D18:H18"/>
    <mergeCell ref="A22:B22"/>
    <mergeCell ref="A23:B23"/>
    <mergeCell ref="D23:E23"/>
    <mergeCell ref="D26:E26"/>
    <mergeCell ref="D27:E27"/>
  </mergeCells>
  <phoneticPr fontId="18" type="noConversion"/>
  <printOptions horizontalCentered="1"/>
  <pageMargins left="0.7" right="0.7" top="0.5" bottom="0.5" header="0.3" footer="0.3"/>
  <pageSetup scale="85" orientation="portrait" r:id="rId1"/>
  <headerFooter differentFirst="1">
    <oddFooter>&amp;L&amp;9CDBG-DR Proposal Instructions - 2020&amp;C&amp;10Page 2</oddFooter>
    <firstFooter>&amp;L&amp;9CDBG-DR Proposal Instructions - 2020&amp;C&amp;10Page 1</firstFooter>
  </headerFooter>
  <rowBreaks count="1" manualBreakCount="1">
    <brk id="3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E526A-E897-4EDE-9E6D-D8DA5B21C47D}">
  <sheetPr>
    <pageSetUpPr fitToPage="1"/>
  </sheetPr>
  <dimension ref="A1:I56"/>
  <sheetViews>
    <sheetView topLeftCell="A25" workbookViewId="0">
      <selection activeCell="W71" sqref="W71"/>
    </sheetView>
  </sheetViews>
  <sheetFormatPr defaultRowHeight="15" x14ac:dyDescent="0.25"/>
  <cols>
    <col min="1" max="1" width="5.85546875" style="135" customWidth="1"/>
    <col min="2" max="2" width="9.85546875" style="156" customWidth="1"/>
    <col min="3" max="3" width="29.7109375" style="156" customWidth="1"/>
    <col min="4" max="4" width="4.5703125" customWidth="1"/>
    <col min="5" max="5" width="18.7109375" bestFit="1" customWidth="1"/>
    <col min="6" max="6" width="26" customWidth="1"/>
  </cols>
  <sheetData>
    <row r="1" spans="1:9" s="174" customFormat="1" ht="15.75" x14ac:dyDescent="0.25">
      <c r="A1" s="359" t="s">
        <v>26</v>
      </c>
      <c r="B1" s="360"/>
      <c r="C1" s="360"/>
      <c r="D1" s="360"/>
      <c r="E1" s="360"/>
      <c r="F1" s="361"/>
      <c r="G1" s="128"/>
      <c r="H1" s="128"/>
      <c r="I1" s="128"/>
    </row>
    <row r="2" spans="1:9" s="174" customFormat="1" ht="15.75" x14ac:dyDescent="0.25">
      <c r="A2" s="362" t="s">
        <v>34</v>
      </c>
      <c r="B2" s="363"/>
      <c r="C2" s="363"/>
      <c r="D2" s="363"/>
      <c r="E2" s="363"/>
      <c r="F2" s="364"/>
      <c r="G2" s="128"/>
      <c r="H2" s="128"/>
      <c r="I2" s="128"/>
    </row>
    <row r="3" spans="1:9" s="174" customFormat="1" ht="15.75" x14ac:dyDescent="0.25">
      <c r="A3" s="362" t="s">
        <v>143</v>
      </c>
      <c r="B3" s="363"/>
      <c r="C3" s="363"/>
      <c r="D3" s="363"/>
      <c r="E3" s="363"/>
      <c r="F3" s="364"/>
      <c r="G3" s="128"/>
      <c r="H3" s="128"/>
      <c r="I3" s="128"/>
    </row>
    <row r="4" spans="1:9" ht="10.5" customHeight="1" x14ac:dyDescent="0.25">
      <c r="A4" s="206" t="s">
        <v>21</v>
      </c>
      <c r="B4" s="207"/>
      <c r="C4" s="207"/>
      <c r="D4" s="174"/>
      <c r="E4" s="174"/>
      <c r="F4" s="130"/>
    </row>
    <row r="5" spans="1:9" ht="32.25" customHeight="1" x14ac:dyDescent="0.25">
      <c r="A5" s="377" t="s">
        <v>200</v>
      </c>
      <c r="B5" s="378"/>
      <c r="C5" s="378"/>
      <c r="D5" s="378"/>
      <c r="E5" s="378"/>
      <c r="F5" s="379"/>
    </row>
    <row r="6" spans="1:9" x14ac:dyDescent="0.25">
      <c r="A6" s="206"/>
      <c r="B6" s="207"/>
      <c r="C6" s="207"/>
      <c r="D6" s="174"/>
      <c r="E6" s="174"/>
      <c r="F6" s="130"/>
    </row>
    <row r="7" spans="1:9" x14ac:dyDescent="0.25">
      <c r="A7" s="172" t="s">
        <v>138</v>
      </c>
      <c r="B7" s="166"/>
      <c r="C7" s="374" t="s">
        <v>239</v>
      </c>
      <c r="D7" s="374"/>
      <c r="E7" s="374"/>
      <c r="F7" s="374"/>
    </row>
    <row r="8" spans="1:9" x14ac:dyDescent="0.25">
      <c r="A8" s="136">
        <v>1</v>
      </c>
      <c r="B8" s="226" t="s">
        <v>21</v>
      </c>
      <c r="C8" s="375" t="s">
        <v>85</v>
      </c>
      <c r="D8" s="375"/>
      <c r="E8" s="375"/>
      <c r="F8" s="375"/>
    </row>
    <row r="9" spans="1:9" x14ac:dyDescent="0.25">
      <c r="A9" s="136" t="s">
        <v>1</v>
      </c>
      <c r="B9" s="159" t="s">
        <v>16</v>
      </c>
      <c r="C9" s="373" t="s">
        <v>86</v>
      </c>
      <c r="D9" s="373"/>
      <c r="E9" s="373"/>
      <c r="F9" s="373"/>
    </row>
    <row r="10" spans="1:9" x14ac:dyDescent="0.25">
      <c r="A10" s="136" t="s">
        <v>2</v>
      </c>
      <c r="B10" s="226"/>
      <c r="C10" s="375" t="s">
        <v>87</v>
      </c>
      <c r="D10" s="375"/>
      <c r="E10" s="375"/>
      <c r="F10" s="375"/>
    </row>
    <row r="11" spans="1:9" x14ac:dyDescent="0.25">
      <c r="A11" s="136" t="s">
        <v>88</v>
      </c>
      <c r="B11" s="159" t="s">
        <v>16</v>
      </c>
      <c r="C11" s="373" t="s">
        <v>89</v>
      </c>
      <c r="D11" s="373"/>
      <c r="E11" s="373"/>
      <c r="F11" s="373"/>
    </row>
    <row r="12" spans="1:9" x14ac:dyDescent="0.25">
      <c r="A12" s="136">
        <v>2</v>
      </c>
      <c r="B12" s="226"/>
      <c r="C12" s="375" t="s">
        <v>90</v>
      </c>
      <c r="D12" s="375"/>
      <c r="E12" s="375"/>
      <c r="F12" s="375"/>
    </row>
    <row r="13" spans="1:9" x14ac:dyDescent="0.25">
      <c r="A13" s="136" t="s">
        <v>91</v>
      </c>
      <c r="B13" s="159" t="s">
        <v>16</v>
      </c>
      <c r="C13" s="373" t="s">
        <v>86</v>
      </c>
      <c r="D13" s="373"/>
      <c r="E13" s="373"/>
      <c r="F13" s="373"/>
    </row>
    <row r="14" spans="1:9" x14ac:dyDescent="0.25">
      <c r="A14" s="136">
        <v>3</v>
      </c>
      <c r="B14" s="226"/>
      <c r="C14" s="375" t="s">
        <v>92</v>
      </c>
      <c r="D14" s="375"/>
      <c r="E14" s="375"/>
      <c r="F14" s="375"/>
    </row>
    <row r="15" spans="1:9" x14ac:dyDescent="0.25">
      <c r="A15" s="136">
        <v>4</v>
      </c>
      <c r="B15" s="226"/>
      <c r="C15" s="375" t="s">
        <v>93</v>
      </c>
      <c r="D15" s="375"/>
      <c r="E15" s="375"/>
      <c r="F15" s="375"/>
    </row>
    <row r="16" spans="1:9" x14ac:dyDescent="0.25">
      <c r="A16" s="136">
        <v>5</v>
      </c>
      <c r="B16" s="226"/>
      <c r="C16" s="375" t="s">
        <v>94</v>
      </c>
      <c r="D16" s="375"/>
      <c r="E16" s="375"/>
      <c r="F16" s="375"/>
    </row>
    <row r="17" spans="1:6" x14ac:dyDescent="0.25">
      <c r="A17" s="136" t="s">
        <v>95</v>
      </c>
      <c r="B17" s="159" t="s">
        <v>16</v>
      </c>
      <c r="C17" s="373" t="s">
        <v>86</v>
      </c>
      <c r="D17" s="373"/>
      <c r="E17" s="373"/>
      <c r="F17" s="373"/>
    </row>
    <row r="18" spans="1:6" x14ac:dyDescent="0.25">
      <c r="A18" s="136" t="s">
        <v>96</v>
      </c>
      <c r="B18" s="159" t="s">
        <v>16</v>
      </c>
      <c r="C18" s="373" t="s">
        <v>86</v>
      </c>
      <c r="D18" s="373"/>
      <c r="E18" s="373"/>
      <c r="F18" s="373"/>
    </row>
    <row r="19" spans="1:6" x14ac:dyDescent="0.25">
      <c r="A19" s="136">
        <v>6</v>
      </c>
      <c r="B19" s="226"/>
      <c r="C19" s="375" t="s">
        <v>97</v>
      </c>
      <c r="D19" s="375"/>
      <c r="E19" s="375"/>
      <c r="F19" s="375"/>
    </row>
    <row r="20" spans="1:6" x14ac:dyDescent="0.25">
      <c r="A20" s="136">
        <v>7</v>
      </c>
      <c r="B20" s="226"/>
      <c r="C20" s="375" t="s">
        <v>98</v>
      </c>
      <c r="D20" s="375"/>
      <c r="E20" s="375"/>
      <c r="F20" s="375"/>
    </row>
    <row r="21" spans="1:6" x14ac:dyDescent="0.25">
      <c r="A21" s="136" t="s">
        <v>99</v>
      </c>
      <c r="B21" s="159" t="s">
        <v>16</v>
      </c>
      <c r="C21" s="373" t="s">
        <v>86</v>
      </c>
      <c r="D21" s="373"/>
      <c r="E21" s="373"/>
      <c r="F21" s="373"/>
    </row>
    <row r="22" spans="1:6" x14ac:dyDescent="0.25">
      <c r="A22" s="136">
        <v>8</v>
      </c>
      <c r="B22" s="226"/>
      <c r="C22" s="375" t="s">
        <v>100</v>
      </c>
      <c r="D22" s="375"/>
      <c r="E22" s="375"/>
      <c r="F22" s="375"/>
    </row>
    <row r="23" spans="1:6" x14ac:dyDescent="0.25">
      <c r="A23" s="136" t="s">
        <v>101</v>
      </c>
      <c r="B23" s="159" t="s">
        <v>16</v>
      </c>
      <c r="C23" s="373" t="s">
        <v>86</v>
      </c>
      <c r="D23" s="373"/>
      <c r="E23" s="373"/>
      <c r="F23" s="373"/>
    </row>
    <row r="24" spans="1:6" x14ac:dyDescent="0.25">
      <c r="A24" s="136">
        <v>9</v>
      </c>
      <c r="B24" s="226"/>
      <c r="C24" s="375" t="s">
        <v>102</v>
      </c>
      <c r="D24" s="375"/>
      <c r="E24" s="375"/>
      <c r="F24" s="375"/>
    </row>
    <row r="25" spans="1:6" x14ac:dyDescent="0.25">
      <c r="A25" s="136">
        <v>10</v>
      </c>
      <c r="B25" s="226"/>
      <c r="C25" s="375" t="s">
        <v>103</v>
      </c>
      <c r="D25" s="375"/>
      <c r="E25" s="375"/>
      <c r="F25" s="375"/>
    </row>
    <row r="26" spans="1:6" x14ac:dyDescent="0.25">
      <c r="A26" s="136" t="s">
        <v>104</v>
      </c>
      <c r="B26" s="159" t="s">
        <v>16</v>
      </c>
      <c r="C26" s="373" t="s">
        <v>105</v>
      </c>
      <c r="D26" s="373"/>
      <c r="E26" s="373"/>
      <c r="F26" s="373"/>
    </row>
    <row r="27" spans="1:6" x14ac:dyDescent="0.25">
      <c r="A27" s="136">
        <v>11</v>
      </c>
      <c r="B27" s="226"/>
      <c r="C27" s="375" t="s">
        <v>106</v>
      </c>
      <c r="D27" s="375"/>
      <c r="E27" s="375"/>
      <c r="F27" s="375"/>
    </row>
    <row r="28" spans="1:6" x14ac:dyDescent="0.25">
      <c r="A28" s="136">
        <v>12</v>
      </c>
      <c r="B28" s="226"/>
      <c r="C28" s="375" t="s">
        <v>107</v>
      </c>
      <c r="D28" s="375"/>
      <c r="E28" s="375"/>
      <c r="F28" s="375"/>
    </row>
    <row r="29" spans="1:6" x14ac:dyDescent="0.25">
      <c r="A29" s="136">
        <v>13</v>
      </c>
      <c r="B29" s="226"/>
      <c r="C29" s="375" t="s">
        <v>108</v>
      </c>
      <c r="D29" s="375"/>
      <c r="E29" s="375"/>
      <c r="F29" s="375"/>
    </row>
    <row r="30" spans="1:6" x14ac:dyDescent="0.25">
      <c r="A30" s="136">
        <v>14</v>
      </c>
      <c r="B30" s="226"/>
      <c r="C30" s="375" t="s">
        <v>109</v>
      </c>
      <c r="D30" s="375"/>
      <c r="E30" s="375"/>
      <c r="F30" s="375"/>
    </row>
    <row r="31" spans="1:6" x14ac:dyDescent="0.25">
      <c r="A31" s="136" t="s">
        <v>110</v>
      </c>
      <c r="B31" s="226"/>
      <c r="C31" s="375" t="s">
        <v>144</v>
      </c>
      <c r="D31" s="375"/>
      <c r="E31" s="375"/>
      <c r="F31" s="375"/>
    </row>
    <row r="32" spans="1:6" x14ac:dyDescent="0.25">
      <c r="A32" s="158">
        <v>15</v>
      </c>
      <c r="B32" s="226"/>
      <c r="C32" s="376" t="s">
        <v>139</v>
      </c>
      <c r="D32" s="376"/>
      <c r="E32" s="376"/>
      <c r="F32" s="376"/>
    </row>
    <row r="33" spans="1:6" x14ac:dyDescent="0.25">
      <c r="A33" s="158" t="s">
        <v>111</v>
      </c>
      <c r="B33" s="226"/>
      <c r="C33" s="376" t="s">
        <v>112</v>
      </c>
      <c r="D33" s="376"/>
      <c r="E33" s="376"/>
      <c r="F33" s="376"/>
    </row>
    <row r="34" spans="1:6" x14ac:dyDescent="0.25">
      <c r="A34" s="158">
        <v>16</v>
      </c>
      <c r="B34" s="226"/>
      <c r="C34" s="376" t="s">
        <v>113</v>
      </c>
      <c r="D34" s="376"/>
      <c r="E34" s="376"/>
      <c r="F34" s="376"/>
    </row>
    <row r="35" spans="1:6" x14ac:dyDescent="0.25">
      <c r="A35" s="158">
        <v>17</v>
      </c>
      <c r="B35" s="226"/>
      <c r="C35" s="376" t="s">
        <v>114</v>
      </c>
      <c r="D35" s="376"/>
      <c r="E35" s="376"/>
      <c r="F35" s="376"/>
    </row>
    <row r="36" spans="1:6" x14ac:dyDescent="0.25">
      <c r="A36" s="158">
        <v>18</v>
      </c>
      <c r="B36" s="226"/>
      <c r="C36" s="376" t="s">
        <v>115</v>
      </c>
      <c r="D36" s="376"/>
      <c r="E36" s="376"/>
      <c r="F36" s="376"/>
    </row>
    <row r="37" spans="1:6" x14ac:dyDescent="0.25">
      <c r="A37" s="158">
        <v>19</v>
      </c>
      <c r="B37" s="226"/>
      <c r="C37" s="376" t="s">
        <v>177</v>
      </c>
      <c r="D37" s="376"/>
      <c r="E37" s="376"/>
      <c r="F37" s="376"/>
    </row>
    <row r="38" spans="1:6" x14ac:dyDescent="0.25">
      <c r="A38" s="158">
        <v>20</v>
      </c>
      <c r="B38" s="226"/>
      <c r="C38" s="376" t="s">
        <v>116</v>
      </c>
      <c r="D38" s="376"/>
      <c r="E38" s="376"/>
      <c r="F38" s="376"/>
    </row>
    <row r="39" spans="1:6" x14ac:dyDescent="0.25">
      <c r="A39" s="158">
        <v>21</v>
      </c>
      <c r="B39" s="226"/>
      <c r="C39" s="376" t="s">
        <v>117</v>
      </c>
      <c r="D39" s="376"/>
      <c r="E39" s="376"/>
      <c r="F39" s="376"/>
    </row>
    <row r="40" spans="1:6" x14ac:dyDescent="0.25">
      <c r="A40" s="158">
        <v>22</v>
      </c>
      <c r="B40" s="226"/>
      <c r="C40" s="376" t="s">
        <v>118</v>
      </c>
      <c r="D40" s="376"/>
      <c r="E40" s="376"/>
      <c r="F40" s="376"/>
    </row>
    <row r="41" spans="1:6" x14ac:dyDescent="0.25">
      <c r="A41" s="158">
        <v>23</v>
      </c>
      <c r="B41" s="226"/>
      <c r="C41" s="376" t="s">
        <v>119</v>
      </c>
      <c r="D41" s="376"/>
      <c r="E41" s="376"/>
      <c r="F41" s="376"/>
    </row>
    <row r="42" spans="1:6" x14ac:dyDescent="0.25">
      <c r="A42" s="136">
        <v>24</v>
      </c>
      <c r="B42" s="226"/>
      <c r="C42" s="375" t="s">
        <v>120</v>
      </c>
      <c r="D42" s="375"/>
      <c r="E42" s="375"/>
      <c r="F42" s="375"/>
    </row>
    <row r="43" spans="1:6" x14ac:dyDescent="0.25">
      <c r="A43" s="136">
        <v>25</v>
      </c>
      <c r="B43" s="226"/>
      <c r="C43" s="375" t="s">
        <v>121</v>
      </c>
      <c r="D43" s="375"/>
      <c r="E43" s="375"/>
      <c r="F43" s="375"/>
    </row>
    <row r="44" spans="1:6" x14ac:dyDescent="0.25">
      <c r="A44" s="136">
        <v>26</v>
      </c>
      <c r="B44" s="226"/>
      <c r="C44" s="375" t="s">
        <v>122</v>
      </c>
      <c r="D44" s="375"/>
      <c r="E44" s="375"/>
      <c r="F44" s="375"/>
    </row>
    <row r="45" spans="1:6" x14ac:dyDescent="0.25">
      <c r="A45" s="136">
        <v>27</v>
      </c>
      <c r="B45" s="226"/>
      <c r="C45" s="375" t="s">
        <v>123</v>
      </c>
      <c r="D45" s="375"/>
      <c r="E45" s="375"/>
      <c r="F45" s="375"/>
    </row>
    <row r="46" spans="1:6" x14ac:dyDescent="0.25">
      <c r="A46" s="136">
        <v>28</v>
      </c>
      <c r="B46" s="226"/>
      <c r="C46" s="375" t="s">
        <v>124</v>
      </c>
      <c r="D46" s="375"/>
      <c r="E46" s="375"/>
      <c r="F46" s="375"/>
    </row>
    <row r="47" spans="1:6" x14ac:dyDescent="0.25">
      <c r="A47" s="136">
        <v>29</v>
      </c>
      <c r="B47" s="226"/>
      <c r="C47" s="375" t="s">
        <v>178</v>
      </c>
      <c r="D47" s="375"/>
      <c r="E47" s="375"/>
      <c r="F47" s="375"/>
    </row>
    <row r="48" spans="1:6" x14ac:dyDescent="0.25">
      <c r="A48" s="136">
        <v>30</v>
      </c>
      <c r="B48" s="226"/>
      <c r="C48" s="375" t="s">
        <v>125</v>
      </c>
      <c r="D48" s="375"/>
      <c r="E48" s="375"/>
      <c r="F48" s="375"/>
    </row>
    <row r="49" spans="1:6" x14ac:dyDescent="0.25">
      <c r="A49" s="136">
        <v>31</v>
      </c>
      <c r="B49" s="226"/>
      <c r="C49" s="375" t="s">
        <v>179</v>
      </c>
      <c r="D49" s="375"/>
      <c r="E49" s="375"/>
      <c r="F49" s="375"/>
    </row>
    <row r="50" spans="1:6" x14ac:dyDescent="0.25">
      <c r="A50" s="136" t="s">
        <v>126</v>
      </c>
      <c r="B50" s="159" t="s">
        <v>16</v>
      </c>
      <c r="C50" s="373" t="s">
        <v>86</v>
      </c>
      <c r="D50" s="373"/>
      <c r="E50" s="373"/>
      <c r="F50" s="373"/>
    </row>
    <row r="51" spans="1:6" x14ac:dyDescent="0.25">
      <c r="A51" s="165" t="s">
        <v>127</v>
      </c>
      <c r="B51" s="208"/>
      <c r="C51" s="208"/>
      <c r="D51" s="167" t="s">
        <v>128</v>
      </c>
      <c r="E51" s="209"/>
      <c r="F51" s="162"/>
    </row>
    <row r="52" spans="1:6" x14ac:dyDescent="0.25">
      <c r="A52" s="210"/>
      <c r="B52" s="173" t="s">
        <v>129</v>
      </c>
      <c r="C52" s="226" t="s">
        <v>21</v>
      </c>
      <c r="D52" s="157"/>
      <c r="E52" s="163" t="s">
        <v>180</v>
      </c>
      <c r="F52" s="164"/>
    </row>
    <row r="53" spans="1:6" x14ac:dyDescent="0.25">
      <c r="A53" s="210"/>
      <c r="B53" s="160" t="s">
        <v>130</v>
      </c>
      <c r="C53" s="159" t="s">
        <v>16</v>
      </c>
      <c r="D53" s="157"/>
      <c r="E53" s="163" t="s">
        <v>131</v>
      </c>
      <c r="F53" s="164"/>
    </row>
    <row r="54" spans="1:6" x14ac:dyDescent="0.25">
      <c r="A54" s="210"/>
      <c r="B54" s="161" t="s">
        <v>132</v>
      </c>
      <c r="C54" s="159" t="s">
        <v>16</v>
      </c>
      <c r="D54" s="157"/>
      <c r="E54" s="163" t="s">
        <v>133</v>
      </c>
      <c r="F54" s="164"/>
    </row>
    <row r="55" spans="1:6" x14ac:dyDescent="0.25">
      <c r="A55" s="163" t="s">
        <v>134</v>
      </c>
      <c r="B55" s="163"/>
      <c r="C55" s="163"/>
      <c r="D55" s="157"/>
      <c r="E55" s="163" t="s">
        <v>135</v>
      </c>
      <c r="F55" s="164"/>
    </row>
    <row r="56" spans="1:6" x14ac:dyDescent="0.25">
      <c r="A56" s="163" t="s">
        <v>136</v>
      </c>
      <c r="B56" s="163"/>
      <c r="C56" s="163"/>
      <c r="D56" s="211"/>
      <c r="E56" s="163" t="s">
        <v>137</v>
      </c>
      <c r="F56" s="164"/>
    </row>
  </sheetData>
  <sheetProtection algorithmName="SHA-512" hashValue="5hHFCwNJICWmC8s39z8tb1GQwPNotl2fhvViqrrRl2hADD+LShrQoimSkF9ZeR3Va9r3it6/ufs4LZ28EB248A==" saltValue="ul46/WilKTkOa05tpf2obg==" spinCount="100000" sheet="1" objects="1" scenarios="1"/>
  <mergeCells count="48">
    <mergeCell ref="C13:F13"/>
    <mergeCell ref="A1:F1"/>
    <mergeCell ref="A2:F2"/>
    <mergeCell ref="A3:F3"/>
    <mergeCell ref="A5:F5"/>
    <mergeCell ref="C8:F8"/>
    <mergeCell ref="C9:F9"/>
    <mergeCell ref="C10:F10"/>
    <mergeCell ref="C11:F11"/>
    <mergeCell ref="C12:F12"/>
    <mergeCell ref="C25:F25"/>
    <mergeCell ref="C14:F14"/>
    <mergeCell ref="C15:F15"/>
    <mergeCell ref="C16:F16"/>
    <mergeCell ref="C17:F17"/>
    <mergeCell ref="C18:F18"/>
    <mergeCell ref="C19:F19"/>
    <mergeCell ref="C20:F20"/>
    <mergeCell ref="C21:F21"/>
    <mergeCell ref="C22:F22"/>
    <mergeCell ref="C23:F23"/>
    <mergeCell ref="C24:F24"/>
    <mergeCell ref="C34:F34"/>
    <mergeCell ref="C35:F35"/>
    <mergeCell ref="C36:F36"/>
    <mergeCell ref="C37:F37"/>
    <mergeCell ref="C26:F26"/>
    <mergeCell ref="C27:F27"/>
    <mergeCell ref="C28:F28"/>
    <mergeCell ref="C29:F29"/>
    <mergeCell ref="C30:F30"/>
    <mergeCell ref="C31:F31"/>
    <mergeCell ref="C50:F50"/>
    <mergeCell ref="C7:F7"/>
    <mergeCell ref="C44:F44"/>
    <mergeCell ref="C45:F45"/>
    <mergeCell ref="C46:F46"/>
    <mergeCell ref="C47:F47"/>
    <mergeCell ref="C48:F48"/>
    <mergeCell ref="C49:F49"/>
    <mergeCell ref="C38:F38"/>
    <mergeCell ref="C39:F39"/>
    <mergeCell ref="C40:F40"/>
    <mergeCell ref="C41:F41"/>
    <mergeCell ref="C42:F42"/>
    <mergeCell ref="C43:F43"/>
    <mergeCell ref="C32:F32"/>
    <mergeCell ref="C33:F33"/>
  </mergeCells>
  <printOptions horizontalCentered="1"/>
  <pageMargins left="0.7" right="0.7" top="0.5" bottom="0.5" header="0.3" footer="0.3"/>
  <pageSetup scale="87" orientation="portrait" r:id="rId1"/>
  <headerFooter>
    <oddFooter>&amp;L&amp;9LIHTC Form 1040 Pg Listing&amp;C&amp;10Page 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257175</xdr:colOff>
                    <xdr:row>6</xdr:row>
                    <xdr:rowOff>180975</xdr:rowOff>
                  </from>
                  <to>
                    <xdr:col>2</xdr:col>
                    <xdr:colOff>400050</xdr:colOff>
                    <xdr:row>8</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266700</xdr:colOff>
                    <xdr:row>9</xdr:row>
                    <xdr:rowOff>0</xdr:rowOff>
                  </from>
                  <to>
                    <xdr:col>2</xdr:col>
                    <xdr:colOff>409575</xdr:colOff>
                    <xdr:row>10</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266700</xdr:colOff>
                    <xdr:row>11</xdr:row>
                    <xdr:rowOff>0</xdr:rowOff>
                  </from>
                  <to>
                    <xdr:col>2</xdr:col>
                    <xdr:colOff>409575</xdr:colOff>
                    <xdr:row>12</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266700</xdr:colOff>
                    <xdr:row>13</xdr:row>
                    <xdr:rowOff>0</xdr:rowOff>
                  </from>
                  <to>
                    <xdr:col>2</xdr:col>
                    <xdr:colOff>409575</xdr:colOff>
                    <xdr:row>14</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266700</xdr:colOff>
                    <xdr:row>14</xdr:row>
                    <xdr:rowOff>0</xdr:rowOff>
                  </from>
                  <to>
                    <xdr:col>2</xdr:col>
                    <xdr:colOff>409575</xdr:colOff>
                    <xdr:row>15</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266700</xdr:colOff>
                    <xdr:row>15</xdr:row>
                    <xdr:rowOff>0</xdr:rowOff>
                  </from>
                  <to>
                    <xdr:col>2</xdr:col>
                    <xdr:colOff>409575</xdr:colOff>
                    <xdr:row>16</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266700</xdr:colOff>
                    <xdr:row>18</xdr:row>
                    <xdr:rowOff>0</xdr:rowOff>
                  </from>
                  <to>
                    <xdr:col>2</xdr:col>
                    <xdr:colOff>409575</xdr:colOff>
                    <xdr:row>19</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266700</xdr:colOff>
                    <xdr:row>19</xdr:row>
                    <xdr:rowOff>0</xdr:rowOff>
                  </from>
                  <to>
                    <xdr:col>2</xdr:col>
                    <xdr:colOff>409575</xdr:colOff>
                    <xdr:row>20</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266700</xdr:colOff>
                    <xdr:row>21</xdr:row>
                    <xdr:rowOff>0</xdr:rowOff>
                  </from>
                  <to>
                    <xdr:col>2</xdr:col>
                    <xdr:colOff>409575</xdr:colOff>
                    <xdr:row>22</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266700</xdr:colOff>
                    <xdr:row>23</xdr:row>
                    <xdr:rowOff>0</xdr:rowOff>
                  </from>
                  <to>
                    <xdr:col>2</xdr:col>
                    <xdr:colOff>409575</xdr:colOff>
                    <xdr:row>24</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266700</xdr:colOff>
                    <xdr:row>24</xdr:row>
                    <xdr:rowOff>0</xdr:rowOff>
                  </from>
                  <to>
                    <xdr:col>2</xdr:col>
                    <xdr:colOff>409575</xdr:colOff>
                    <xdr:row>25</xdr:row>
                    <xdr:rowOff>19050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xdr:col>
                    <xdr:colOff>266700</xdr:colOff>
                    <xdr:row>26</xdr:row>
                    <xdr:rowOff>0</xdr:rowOff>
                  </from>
                  <to>
                    <xdr:col>2</xdr:col>
                    <xdr:colOff>409575</xdr:colOff>
                    <xdr:row>27</xdr:row>
                    <xdr:rowOff>19050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xdr:col>
                    <xdr:colOff>266700</xdr:colOff>
                    <xdr:row>27</xdr:row>
                    <xdr:rowOff>0</xdr:rowOff>
                  </from>
                  <to>
                    <xdr:col>2</xdr:col>
                    <xdr:colOff>409575</xdr:colOff>
                    <xdr:row>28</xdr:row>
                    <xdr:rowOff>19050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xdr:col>
                    <xdr:colOff>266700</xdr:colOff>
                    <xdr:row>28</xdr:row>
                    <xdr:rowOff>0</xdr:rowOff>
                  </from>
                  <to>
                    <xdr:col>2</xdr:col>
                    <xdr:colOff>409575</xdr:colOff>
                    <xdr:row>29</xdr:row>
                    <xdr:rowOff>19050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xdr:col>
                    <xdr:colOff>266700</xdr:colOff>
                    <xdr:row>29</xdr:row>
                    <xdr:rowOff>0</xdr:rowOff>
                  </from>
                  <to>
                    <xdr:col>2</xdr:col>
                    <xdr:colOff>409575</xdr:colOff>
                    <xdr:row>30</xdr:row>
                    <xdr:rowOff>19050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xdr:col>
                    <xdr:colOff>266700</xdr:colOff>
                    <xdr:row>30</xdr:row>
                    <xdr:rowOff>0</xdr:rowOff>
                  </from>
                  <to>
                    <xdr:col>2</xdr:col>
                    <xdr:colOff>409575</xdr:colOff>
                    <xdr:row>31</xdr:row>
                    <xdr:rowOff>19050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xdr:col>
                    <xdr:colOff>266700</xdr:colOff>
                    <xdr:row>31</xdr:row>
                    <xdr:rowOff>0</xdr:rowOff>
                  </from>
                  <to>
                    <xdr:col>2</xdr:col>
                    <xdr:colOff>409575</xdr:colOff>
                    <xdr:row>32</xdr:row>
                    <xdr:rowOff>19050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xdr:col>
                    <xdr:colOff>266700</xdr:colOff>
                    <xdr:row>32</xdr:row>
                    <xdr:rowOff>0</xdr:rowOff>
                  </from>
                  <to>
                    <xdr:col>2</xdr:col>
                    <xdr:colOff>409575</xdr:colOff>
                    <xdr:row>33</xdr:row>
                    <xdr:rowOff>19050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1</xdr:col>
                    <xdr:colOff>266700</xdr:colOff>
                    <xdr:row>33</xdr:row>
                    <xdr:rowOff>0</xdr:rowOff>
                  </from>
                  <to>
                    <xdr:col>2</xdr:col>
                    <xdr:colOff>409575</xdr:colOff>
                    <xdr:row>34</xdr:row>
                    <xdr:rowOff>19050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1</xdr:col>
                    <xdr:colOff>266700</xdr:colOff>
                    <xdr:row>34</xdr:row>
                    <xdr:rowOff>0</xdr:rowOff>
                  </from>
                  <to>
                    <xdr:col>2</xdr:col>
                    <xdr:colOff>409575</xdr:colOff>
                    <xdr:row>35</xdr:row>
                    <xdr:rowOff>19050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1</xdr:col>
                    <xdr:colOff>266700</xdr:colOff>
                    <xdr:row>35</xdr:row>
                    <xdr:rowOff>0</xdr:rowOff>
                  </from>
                  <to>
                    <xdr:col>2</xdr:col>
                    <xdr:colOff>409575</xdr:colOff>
                    <xdr:row>36</xdr:row>
                    <xdr:rowOff>19050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1</xdr:col>
                    <xdr:colOff>266700</xdr:colOff>
                    <xdr:row>36</xdr:row>
                    <xdr:rowOff>0</xdr:rowOff>
                  </from>
                  <to>
                    <xdr:col>2</xdr:col>
                    <xdr:colOff>409575</xdr:colOff>
                    <xdr:row>37</xdr:row>
                    <xdr:rowOff>19050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1</xdr:col>
                    <xdr:colOff>266700</xdr:colOff>
                    <xdr:row>37</xdr:row>
                    <xdr:rowOff>0</xdr:rowOff>
                  </from>
                  <to>
                    <xdr:col>2</xdr:col>
                    <xdr:colOff>409575</xdr:colOff>
                    <xdr:row>38</xdr:row>
                    <xdr:rowOff>19050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1</xdr:col>
                    <xdr:colOff>266700</xdr:colOff>
                    <xdr:row>38</xdr:row>
                    <xdr:rowOff>0</xdr:rowOff>
                  </from>
                  <to>
                    <xdr:col>2</xdr:col>
                    <xdr:colOff>409575</xdr:colOff>
                    <xdr:row>39</xdr:row>
                    <xdr:rowOff>19050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1</xdr:col>
                    <xdr:colOff>266700</xdr:colOff>
                    <xdr:row>39</xdr:row>
                    <xdr:rowOff>0</xdr:rowOff>
                  </from>
                  <to>
                    <xdr:col>2</xdr:col>
                    <xdr:colOff>409575</xdr:colOff>
                    <xdr:row>40</xdr:row>
                    <xdr:rowOff>19050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1</xdr:col>
                    <xdr:colOff>266700</xdr:colOff>
                    <xdr:row>40</xdr:row>
                    <xdr:rowOff>0</xdr:rowOff>
                  </from>
                  <to>
                    <xdr:col>2</xdr:col>
                    <xdr:colOff>409575</xdr:colOff>
                    <xdr:row>41</xdr:row>
                    <xdr:rowOff>19050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1</xdr:col>
                    <xdr:colOff>266700</xdr:colOff>
                    <xdr:row>41</xdr:row>
                    <xdr:rowOff>0</xdr:rowOff>
                  </from>
                  <to>
                    <xdr:col>2</xdr:col>
                    <xdr:colOff>409575</xdr:colOff>
                    <xdr:row>42</xdr:row>
                    <xdr:rowOff>19050</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1</xdr:col>
                    <xdr:colOff>266700</xdr:colOff>
                    <xdr:row>42</xdr:row>
                    <xdr:rowOff>0</xdr:rowOff>
                  </from>
                  <to>
                    <xdr:col>2</xdr:col>
                    <xdr:colOff>409575</xdr:colOff>
                    <xdr:row>43</xdr:row>
                    <xdr:rowOff>19050</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1</xdr:col>
                    <xdr:colOff>266700</xdr:colOff>
                    <xdr:row>43</xdr:row>
                    <xdr:rowOff>0</xdr:rowOff>
                  </from>
                  <to>
                    <xdr:col>2</xdr:col>
                    <xdr:colOff>409575</xdr:colOff>
                    <xdr:row>44</xdr:row>
                    <xdr:rowOff>19050</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1</xdr:col>
                    <xdr:colOff>266700</xdr:colOff>
                    <xdr:row>44</xdr:row>
                    <xdr:rowOff>0</xdr:rowOff>
                  </from>
                  <to>
                    <xdr:col>2</xdr:col>
                    <xdr:colOff>409575</xdr:colOff>
                    <xdr:row>45</xdr:row>
                    <xdr:rowOff>19050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1</xdr:col>
                    <xdr:colOff>266700</xdr:colOff>
                    <xdr:row>45</xdr:row>
                    <xdr:rowOff>0</xdr:rowOff>
                  </from>
                  <to>
                    <xdr:col>2</xdr:col>
                    <xdr:colOff>409575</xdr:colOff>
                    <xdr:row>46</xdr:row>
                    <xdr:rowOff>19050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1</xdr:col>
                    <xdr:colOff>266700</xdr:colOff>
                    <xdr:row>46</xdr:row>
                    <xdr:rowOff>0</xdr:rowOff>
                  </from>
                  <to>
                    <xdr:col>2</xdr:col>
                    <xdr:colOff>409575</xdr:colOff>
                    <xdr:row>47</xdr:row>
                    <xdr:rowOff>19050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1</xdr:col>
                    <xdr:colOff>266700</xdr:colOff>
                    <xdr:row>47</xdr:row>
                    <xdr:rowOff>0</xdr:rowOff>
                  </from>
                  <to>
                    <xdr:col>2</xdr:col>
                    <xdr:colOff>409575</xdr:colOff>
                    <xdr:row>48</xdr:row>
                    <xdr:rowOff>19050</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1</xdr:col>
                    <xdr:colOff>266700</xdr:colOff>
                    <xdr:row>48</xdr:row>
                    <xdr:rowOff>0</xdr:rowOff>
                  </from>
                  <to>
                    <xdr:col>2</xdr:col>
                    <xdr:colOff>409575</xdr:colOff>
                    <xdr:row>49</xdr:row>
                    <xdr:rowOff>19050</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2</xdr:col>
                    <xdr:colOff>904875</xdr:colOff>
                    <xdr:row>50</xdr:row>
                    <xdr:rowOff>180975</xdr:rowOff>
                  </from>
                  <to>
                    <xdr:col>2</xdr:col>
                    <xdr:colOff>1704975</xdr:colOff>
                    <xdr:row>52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C3440-B559-41C5-9262-4AE0BEED84E9}">
  <sheetPr>
    <pageSetUpPr fitToPage="1"/>
  </sheetPr>
  <dimension ref="A1:F36"/>
  <sheetViews>
    <sheetView tabSelected="1" zoomScaleNormal="100" workbookViewId="0">
      <selection activeCell="C5" sqref="C5:E5"/>
    </sheetView>
  </sheetViews>
  <sheetFormatPr defaultColWidth="9.140625" defaultRowHeight="15" x14ac:dyDescent="0.25"/>
  <cols>
    <col min="1" max="1" width="9.140625" style="53"/>
    <col min="2" max="2" width="10.85546875" style="53" customWidth="1"/>
    <col min="3" max="3" width="18.7109375" style="53" customWidth="1"/>
    <col min="4" max="4" width="1.5703125" style="53" customWidth="1"/>
    <col min="5" max="5" width="48.140625" style="53" customWidth="1"/>
    <col min="6" max="6" width="11.28515625" style="53" customWidth="1"/>
    <col min="7" max="16384" width="9.140625" style="53"/>
  </cols>
  <sheetData>
    <row r="1" spans="1:6" s="52" customFormat="1" ht="15.75" x14ac:dyDescent="0.25">
      <c r="A1" s="359" t="s">
        <v>26</v>
      </c>
      <c r="B1" s="360"/>
      <c r="C1" s="360"/>
      <c r="D1" s="360"/>
      <c r="E1" s="360"/>
      <c r="F1" s="361"/>
    </row>
    <row r="2" spans="1:6" s="52" customFormat="1" ht="15.75" x14ac:dyDescent="0.25">
      <c r="A2" s="362" t="s">
        <v>34</v>
      </c>
      <c r="B2" s="363"/>
      <c r="C2" s="363"/>
      <c r="D2" s="363"/>
      <c r="E2" s="363"/>
      <c r="F2" s="364"/>
    </row>
    <row r="3" spans="1:6" s="52" customFormat="1" ht="15.75" x14ac:dyDescent="0.25">
      <c r="A3" s="362" t="s">
        <v>223</v>
      </c>
      <c r="B3" s="363"/>
      <c r="C3" s="363"/>
      <c r="D3" s="363"/>
      <c r="E3" s="363"/>
      <c r="F3" s="364"/>
    </row>
    <row r="4" spans="1:6" ht="11.25" customHeight="1" x14ac:dyDescent="0.25">
      <c r="A4" s="59"/>
      <c r="B4" s="54"/>
      <c r="C4" s="54"/>
      <c r="D4" s="54"/>
      <c r="E4" s="54"/>
      <c r="F4" s="60"/>
    </row>
    <row r="5" spans="1:6" s="66" customFormat="1" ht="16.5" thickBot="1" x14ac:dyDescent="0.3">
      <c r="A5" s="392" t="s">
        <v>28</v>
      </c>
      <c r="B5" s="393"/>
      <c r="C5" s="396" t="s">
        <v>21</v>
      </c>
      <c r="D5" s="396"/>
      <c r="E5" s="396"/>
      <c r="F5" s="65"/>
    </row>
    <row r="6" spans="1:6" ht="9.75" customHeight="1" x14ac:dyDescent="0.25">
      <c r="A6" s="59"/>
      <c r="B6" s="54"/>
      <c r="C6" s="54"/>
      <c r="D6" s="54"/>
      <c r="E6" s="54"/>
      <c r="F6" s="60"/>
    </row>
    <row r="7" spans="1:6" s="52" customFormat="1" ht="16.5" customHeight="1" thickBot="1" x14ac:dyDescent="0.3">
      <c r="A7" s="394" t="s">
        <v>29</v>
      </c>
      <c r="B7" s="395"/>
      <c r="C7" s="396" t="s">
        <v>21</v>
      </c>
      <c r="D7" s="396"/>
      <c r="E7" s="396"/>
      <c r="F7" s="67"/>
    </row>
    <row r="8" spans="1:6" x14ac:dyDescent="0.25">
      <c r="A8" s="55"/>
      <c r="B8" s="54"/>
      <c r="C8" s="115" t="s">
        <v>30</v>
      </c>
      <c r="D8" s="68"/>
      <c r="E8" s="64"/>
      <c r="F8" s="60"/>
    </row>
    <row r="9" spans="1:6" ht="8.25" customHeight="1" x14ac:dyDescent="0.25">
      <c r="A9" s="55"/>
      <c r="B9" s="54"/>
      <c r="C9" s="102"/>
      <c r="D9" s="102"/>
      <c r="E9" s="103"/>
      <c r="F9" s="60"/>
    </row>
    <row r="10" spans="1:6" ht="43.5" customHeight="1" x14ac:dyDescent="0.25">
      <c r="A10" s="397" t="s">
        <v>240</v>
      </c>
      <c r="B10" s="398"/>
      <c r="C10" s="398"/>
      <c r="D10" s="398"/>
      <c r="E10" s="398"/>
      <c r="F10" s="399"/>
    </row>
    <row r="11" spans="1:6" ht="9.75" customHeight="1" x14ac:dyDescent="0.25">
      <c r="A11" s="265"/>
      <c r="B11" s="266"/>
      <c r="C11" s="266"/>
      <c r="D11" s="266"/>
      <c r="E11" s="266"/>
      <c r="F11" s="267"/>
    </row>
    <row r="12" spans="1:6" ht="58.5" customHeight="1" x14ac:dyDescent="0.25">
      <c r="A12" s="397" t="s">
        <v>255</v>
      </c>
      <c r="B12" s="398"/>
      <c r="C12" s="398"/>
      <c r="D12" s="398"/>
      <c r="E12" s="398"/>
      <c r="F12" s="399"/>
    </row>
    <row r="13" spans="1:6" ht="6" customHeight="1" x14ac:dyDescent="0.25">
      <c r="A13" s="59"/>
      <c r="B13" s="54"/>
      <c r="C13" s="54"/>
      <c r="D13" s="54"/>
      <c r="E13" s="54"/>
      <c r="F13" s="60"/>
    </row>
    <row r="14" spans="1:6" x14ac:dyDescent="0.25">
      <c r="A14" s="400" t="s">
        <v>31</v>
      </c>
      <c r="B14" s="400"/>
      <c r="C14" s="400"/>
      <c r="D14" s="400"/>
      <c r="E14" s="400"/>
      <c r="F14" s="400"/>
    </row>
    <row r="15" spans="1:6" x14ac:dyDescent="0.25">
      <c r="A15" s="57">
        <v>1</v>
      </c>
      <c r="B15" s="382" t="s">
        <v>32</v>
      </c>
      <c r="C15" s="382"/>
      <c r="D15" s="382"/>
      <c r="E15" s="382"/>
      <c r="F15" s="56"/>
    </row>
    <row r="16" spans="1:6" ht="39" customHeight="1" x14ac:dyDescent="0.25">
      <c r="A16" s="57">
        <v>2</v>
      </c>
      <c r="B16" s="382" t="s">
        <v>71</v>
      </c>
      <c r="C16" s="382"/>
      <c r="D16" s="382"/>
      <c r="E16" s="382"/>
      <c r="F16" s="56"/>
    </row>
    <row r="17" spans="1:6" x14ac:dyDescent="0.25">
      <c r="A17" s="57">
        <v>3</v>
      </c>
      <c r="B17" s="382" t="s">
        <v>72</v>
      </c>
      <c r="C17" s="382"/>
      <c r="D17" s="382"/>
      <c r="E17" s="382"/>
      <c r="F17" s="56"/>
    </row>
    <row r="18" spans="1:6" x14ac:dyDescent="0.25">
      <c r="A18" s="57">
        <v>4</v>
      </c>
      <c r="B18" s="382" t="s">
        <v>73</v>
      </c>
      <c r="C18" s="382"/>
      <c r="D18" s="382"/>
      <c r="E18" s="382"/>
      <c r="F18" s="56"/>
    </row>
    <row r="19" spans="1:6" ht="35.25" customHeight="1" x14ac:dyDescent="0.25">
      <c r="A19" s="57">
        <v>5</v>
      </c>
      <c r="B19" s="382" t="s">
        <v>74</v>
      </c>
      <c r="C19" s="382"/>
      <c r="D19" s="382"/>
      <c r="E19" s="382"/>
      <c r="F19" s="56"/>
    </row>
    <row r="20" spans="1:6" x14ac:dyDescent="0.25">
      <c r="A20" s="57">
        <v>6</v>
      </c>
      <c r="B20" s="382" t="s">
        <v>62</v>
      </c>
      <c r="C20" s="382"/>
      <c r="D20" s="382"/>
      <c r="E20" s="382"/>
      <c r="F20" s="56"/>
    </row>
    <row r="21" spans="1:6" ht="21.75" customHeight="1" x14ac:dyDescent="0.25">
      <c r="A21" s="57">
        <v>7</v>
      </c>
      <c r="B21" s="382" t="s">
        <v>63</v>
      </c>
      <c r="C21" s="382"/>
      <c r="D21" s="382"/>
      <c r="E21" s="382"/>
      <c r="F21" s="56"/>
    </row>
    <row r="22" spans="1:6" ht="25.5" customHeight="1" x14ac:dyDescent="0.25">
      <c r="A22" s="57">
        <v>8</v>
      </c>
      <c r="B22" s="382" t="s">
        <v>64</v>
      </c>
      <c r="C22" s="382"/>
      <c r="D22" s="382"/>
      <c r="E22" s="382"/>
      <c r="F22" s="56"/>
    </row>
    <row r="23" spans="1:6" x14ac:dyDescent="0.25">
      <c r="A23" s="57">
        <v>9</v>
      </c>
      <c r="B23" s="382" t="s">
        <v>65</v>
      </c>
      <c r="C23" s="382"/>
      <c r="D23" s="382"/>
      <c r="E23" s="382"/>
      <c r="F23" s="56"/>
    </row>
    <row r="24" spans="1:6" ht="39" customHeight="1" x14ac:dyDescent="0.25">
      <c r="A24" s="57">
        <v>10</v>
      </c>
      <c r="B24" s="382" t="s">
        <v>75</v>
      </c>
      <c r="C24" s="382"/>
      <c r="D24" s="382"/>
      <c r="E24" s="382"/>
      <c r="F24" s="56"/>
    </row>
    <row r="25" spans="1:6" ht="30" customHeight="1" x14ac:dyDescent="0.25">
      <c r="A25" s="57">
        <v>11</v>
      </c>
      <c r="B25" s="382" t="s">
        <v>35</v>
      </c>
      <c r="C25" s="382"/>
      <c r="D25" s="382"/>
      <c r="E25" s="382"/>
      <c r="F25" s="56"/>
    </row>
    <row r="26" spans="1:6" x14ac:dyDescent="0.25">
      <c r="A26" s="57">
        <v>12</v>
      </c>
      <c r="B26" s="382" t="s">
        <v>141</v>
      </c>
      <c r="C26" s="382"/>
      <c r="D26" s="382"/>
      <c r="E26" s="382"/>
      <c r="F26" s="56"/>
    </row>
    <row r="27" spans="1:6" ht="25.5" customHeight="1" x14ac:dyDescent="0.25">
      <c r="A27" s="57">
        <v>13</v>
      </c>
      <c r="B27" s="382" t="s">
        <v>241</v>
      </c>
      <c r="C27" s="382"/>
      <c r="D27" s="382"/>
      <c r="E27" s="382"/>
      <c r="F27" s="56"/>
    </row>
    <row r="28" spans="1:6" ht="66" customHeight="1" x14ac:dyDescent="0.25">
      <c r="A28" s="57">
        <v>14</v>
      </c>
      <c r="B28" s="382" t="s">
        <v>67</v>
      </c>
      <c r="C28" s="382"/>
      <c r="D28" s="382"/>
      <c r="E28" s="382"/>
      <c r="F28" s="56"/>
    </row>
    <row r="29" spans="1:6" ht="42" customHeight="1" x14ac:dyDescent="0.25">
      <c r="A29" s="57">
        <v>15</v>
      </c>
      <c r="B29" s="382" t="s">
        <v>242</v>
      </c>
      <c r="C29" s="382"/>
      <c r="D29" s="382"/>
      <c r="E29" s="382"/>
      <c r="F29" s="56"/>
    </row>
    <row r="30" spans="1:6" ht="40.5" customHeight="1" x14ac:dyDescent="0.25">
      <c r="A30" s="383" t="s">
        <v>66</v>
      </c>
      <c r="B30" s="384"/>
      <c r="C30" s="384"/>
      <c r="D30" s="384"/>
      <c r="E30" s="384"/>
      <c r="F30" s="385"/>
    </row>
    <row r="31" spans="1:6" ht="15.75" customHeight="1" x14ac:dyDescent="0.25">
      <c r="A31" s="389" t="s">
        <v>33</v>
      </c>
      <c r="B31" s="390"/>
      <c r="C31" s="390"/>
      <c r="D31" s="390"/>
      <c r="E31" s="390"/>
      <c r="F31" s="391"/>
    </row>
    <row r="32" spans="1:6" s="58" customFormat="1" ht="45.75" customHeight="1" x14ac:dyDescent="0.25">
      <c r="A32" s="386" t="s">
        <v>36</v>
      </c>
      <c r="B32" s="387"/>
      <c r="C32" s="387"/>
      <c r="D32" s="387"/>
      <c r="E32" s="387"/>
      <c r="F32" s="388"/>
    </row>
    <row r="33" spans="1:6" ht="6" customHeight="1" x14ac:dyDescent="0.25">
      <c r="A33" s="59"/>
      <c r="B33" s="54"/>
      <c r="C33" s="54"/>
      <c r="D33" s="54"/>
      <c r="E33" s="54"/>
      <c r="F33" s="60"/>
    </row>
    <row r="34" spans="1:6" x14ac:dyDescent="0.25">
      <c r="A34" s="380" t="s">
        <v>254</v>
      </c>
      <c r="B34" s="381"/>
      <c r="C34" s="381"/>
      <c r="D34" s="69"/>
      <c r="E34" s="111"/>
      <c r="F34" s="112"/>
    </row>
    <row r="35" spans="1:6" ht="12" customHeight="1" x14ac:dyDescent="0.25">
      <c r="A35" s="113" t="s">
        <v>61</v>
      </c>
      <c r="B35" s="54"/>
      <c r="C35" s="54"/>
      <c r="D35" s="54"/>
      <c r="E35" s="114" t="s">
        <v>42</v>
      </c>
      <c r="F35" s="60"/>
    </row>
    <row r="36" spans="1:6" ht="5.25" customHeight="1" x14ac:dyDescent="0.25">
      <c r="A36" s="61"/>
      <c r="B36" s="62"/>
      <c r="C36" s="62"/>
      <c r="D36" s="62"/>
      <c r="E36" s="62"/>
      <c r="F36" s="63"/>
    </row>
  </sheetData>
  <sheetProtection algorithmName="SHA-512" hashValue="vKi2r6KBJjfZSMfPPBdekh4r3vd4XKfXv7UItq2nprl0xBqp/vem8ISSpSywrCWb77XTptQ/HI19lLd2BiSQlw==" saltValue="ofNBpA3BJMRpZl4ezc9jIw==" spinCount="100000" sheet="1" objects="1" scenarios="1"/>
  <mergeCells count="29">
    <mergeCell ref="B21:E21"/>
    <mergeCell ref="B16:E16"/>
    <mergeCell ref="C5:E5"/>
    <mergeCell ref="B27:E27"/>
    <mergeCell ref="B28:E28"/>
    <mergeCell ref="B17:E17"/>
    <mergeCell ref="B26:E26"/>
    <mergeCell ref="A10:F10"/>
    <mergeCell ref="B15:E15"/>
    <mergeCell ref="A14:F14"/>
    <mergeCell ref="B19:E19"/>
    <mergeCell ref="A12:F12"/>
    <mergeCell ref="C7:E7"/>
    <mergeCell ref="A34:C34"/>
    <mergeCell ref="B29:E29"/>
    <mergeCell ref="A30:F30"/>
    <mergeCell ref="A32:F32"/>
    <mergeCell ref="A1:F1"/>
    <mergeCell ref="A2:F2"/>
    <mergeCell ref="A3:F3"/>
    <mergeCell ref="A31:F31"/>
    <mergeCell ref="A5:B5"/>
    <mergeCell ref="A7:B7"/>
    <mergeCell ref="B20:E20"/>
    <mergeCell ref="B23:E23"/>
    <mergeCell ref="B22:E22"/>
    <mergeCell ref="B24:E24"/>
    <mergeCell ref="B25:E25"/>
    <mergeCell ref="B18:E18"/>
  </mergeCells>
  <dataValidations count="1">
    <dataValidation type="list" allowBlank="1" showInputMessage="1" showErrorMessage="1" sqref="F15:F29" xr:uid="{36478054-4621-4FA4-8C19-5AA99A139B92}">
      <formula1>"Yes/True,No/False"</formula1>
    </dataValidation>
  </dataValidations>
  <printOptions horizontalCentered="1"/>
  <pageMargins left="0.7" right="0.7" top="0.5" bottom="0.4" header="0.3" footer="0.25"/>
  <pageSetup scale="90" orientation="portrait" r:id="rId1"/>
  <headerFooter>
    <oddFooter>&amp;L&amp;9CDBG-DR Eligibility - 2020&amp;C&amp;10Page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1F447-DBCB-49CB-B229-EEE646FB0C2C}">
  <sheetPr>
    <pageSetUpPr fitToPage="1"/>
  </sheetPr>
  <dimension ref="A1:M144"/>
  <sheetViews>
    <sheetView workbookViewId="0">
      <selection activeCell="W71" sqref="W71"/>
    </sheetView>
  </sheetViews>
  <sheetFormatPr defaultColWidth="10.7109375" defaultRowHeight="15" x14ac:dyDescent="0.25"/>
  <cols>
    <col min="1" max="3" width="2.7109375" style="153" customWidth="1"/>
    <col min="4" max="4" width="6.7109375" style="153" customWidth="1"/>
    <col min="5" max="6" width="9.7109375" style="153" customWidth="1"/>
    <col min="7" max="7" width="25.7109375" style="153" customWidth="1"/>
    <col min="8" max="8" width="4.7109375" style="153" customWidth="1"/>
    <col min="9" max="9" width="6.7109375" style="153" customWidth="1"/>
    <col min="10" max="10" width="5.7109375" style="153" customWidth="1"/>
    <col min="11" max="11" width="23.28515625" style="153" customWidth="1"/>
    <col min="12" max="12" width="21.85546875" style="153" customWidth="1"/>
    <col min="13" max="13" width="4.7109375" style="106" customWidth="1"/>
    <col min="14" max="14" width="12.140625" style="106" customWidth="1"/>
    <col min="15" max="16384" width="10.7109375" style="106"/>
  </cols>
  <sheetData>
    <row r="1" spans="1:12" s="154" customFormat="1" ht="15.75" x14ac:dyDescent="0.25">
      <c r="A1" s="359" t="s">
        <v>26</v>
      </c>
      <c r="B1" s="360"/>
      <c r="C1" s="360"/>
      <c r="D1" s="360"/>
      <c r="E1" s="360"/>
      <c r="F1" s="360"/>
      <c r="G1" s="360"/>
      <c r="H1" s="360"/>
      <c r="I1" s="360"/>
      <c r="J1" s="360"/>
      <c r="K1" s="360"/>
      <c r="L1" s="361"/>
    </row>
    <row r="2" spans="1:12" s="154" customFormat="1" ht="15.75" x14ac:dyDescent="0.25">
      <c r="A2" s="362" t="s">
        <v>34</v>
      </c>
      <c r="B2" s="363"/>
      <c r="C2" s="363"/>
      <c r="D2" s="363"/>
      <c r="E2" s="363"/>
      <c r="F2" s="363"/>
      <c r="G2" s="363"/>
      <c r="H2" s="363"/>
      <c r="I2" s="363"/>
      <c r="J2" s="363"/>
      <c r="K2" s="363"/>
      <c r="L2" s="364"/>
    </row>
    <row r="3" spans="1:12" s="154" customFormat="1" ht="15.75" x14ac:dyDescent="0.25">
      <c r="A3" s="362" t="s">
        <v>50</v>
      </c>
      <c r="B3" s="363"/>
      <c r="C3" s="363"/>
      <c r="D3" s="363"/>
      <c r="E3" s="363"/>
      <c r="F3" s="363"/>
      <c r="G3" s="363"/>
      <c r="H3" s="363"/>
      <c r="I3" s="363"/>
      <c r="J3" s="363"/>
      <c r="K3" s="363"/>
      <c r="L3" s="364"/>
    </row>
    <row r="4" spans="1:12" s="104" customFormat="1" x14ac:dyDescent="0.25">
      <c r="A4" s="116"/>
      <c r="B4" s="110"/>
      <c r="C4" s="110"/>
      <c r="D4" s="110"/>
      <c r="E4" s="110"/>
      <c r="F4" s="110"/>
      <c r="G4" s="110"/>
      <c r="H4" s="110"/>
      <c r="I4" s="110"/>
      <c r="J4" s="110"/>
      <c r="K4" s="110"/>
      <c r="L4" s="122"/>
    </row>
    <row r="5" spans="1:12" s="104" customFormat="1" x14ac:dyDescent="0.25">
      <c r="A5" s="116" t="s">
        <v>56</v>
      </c>
      <c r="B5" s="110"/>
      <c r="C5" s="110"/>
      <c r="D5" s="110"/>
      <c r="E5" s="110"/>
      <c r="F5" s="110"/>
      <c r="G5" s="110"/>
      <c r="H5" s="110"/>
      <c r="I5" s="110"/>
      <c r="J5" s="110"/>
      <c r="K5" s="110"/>
      <c r="L5" s="122"/>
    </row>
    <row r="6" spans="1:12" x14ac:dyDescent="0.25">
      <c r="A6" s="137"/>
      <c r="B6" s="119"/>
      <c r="C6" s="119"/>
      <c r="D6" s="119"/>
      <c r="E6" s="119"/>
      <c r="F6" s="119"/>
      <c r="G6" s="119"/>
      <c r="H6" s="119"/>
      <c r="I6" s="119"/>
      <c r="J6" s="119"/>
      <c r="K6" s="119"/>
      <c r="L6" s="138"/>
    </row>
    <row r="7" spans="1:12" ht="73.5" customHeight="1" x14ac:dyDescent="0.25">
      <c r="A7" s="423" t="s">
        <v>181</v>
      </c>
      <c r="B7" s="417"/>
      <c r="C7" s="417"/>
      <c r="D7" s="417"/>
      <c r="E7" s="417"/>
      <c r="F7" s="417"/>
      <c r="G7" s="417"/>
      <c r="H7" s="417"/>
      <c r="I7" s="417"/>
      <c r="J7" s="417"/>
      <c r="K7" s="417"/>
      <c r="L7" s="418"/>
    </row>
    <row r="8" spans="1:12" x14ac:dyDescent="0.25">
      <c r="A8" s="137"/>
      <c r="B8" s="119"/>
      <c r="C8" s="119"/>
      <c r="D8" s="119"/>
      <c r="E8" s="119"/>
      <c r="F8" s="119"/>
      <c r="G8" s="119"/>
      <c r="H8" s="119"/>
      <c r="I8" s="119"/>
      <c r="J8" s="119"/>
      <c r="K8" s="119"/>
      <c r="L8" s="138"/>
    </row>
    <row r="9" spans="1:12" ht="15" customHeight="1" x14ac:dyDescent="0.25">
      <c r="A9" s="117" t="s">
        <v>243</v>
      </c>
      <c r="B9" s="139"/>
      <c r="C9" s="118"/>
      <c r="D9" s="118"/>
      <c r="E9" s="118"/>
      <c r="F9" s="118"/>
      <c r="G9" s="118"/>
      <c r="H9" s="118"/>
      <c r="I9" s="118"/>
      <c r="J9" s="139"/>
      <c r="K9" s="139"/>
      <c r="L9" s="140"/>
    </row>
    <row r="10" spans="1:12" ht="6" customHeight="1" x14ac:dyDescent="0.25">
      <c r="A10" s="137"/>
      <c r="B10" s="119"/>
      <c r="C10" s="119"/>
      <c r="D10" s="119"/>
      <c r="E10" s="119"/>
      <c r="F10" s="119"/>
      <c r="G10" s="119"/>
      <c r="H10" s="119"/>
      <c r="I10" s="119"/>
      <c r="J10" s="123"/>
      <c r="K10" s="123"/>
      <c r="L10" s="125"/>
    </row>
    <row r="11" spans="1:12" s="142" customFormat="1" ht="71.25" customHeight="1" x14ac:dyDescent="0.25">
      <c r="A11" s="137"/>
      <c r="B11" s="141" t="s">
        <v>247</v>
      </c>
      <c r="C11" s="417" t="s">
        <v>244</v>
      </c>
      <c r="D11" s="417"/>
      <c r="E11" s="417"/>
      <c r="F11" s="417"/>
      <c r="G11" s="417"/>
      <c r="H11" s="417"/>
      <c r="I11" s="417"/>
      <c r="J11" s="417"/>
      <c r="K11" s="417"/>
      <c r="L11" s="418"/>
    </row>
    <row r="12" spans="1:12" ht="6" customHeight="1" x14ac:dyDescent="0.25">
      <c r="A12" s="137"/>
      <c r="B12" s="119"/>
      <c r="C12" s="143"/>
      <c r="D12" s="123"/>
      <c r="E12" s="119"/>
      <c r="F12" s="119"/>
      <c r="G12" s="119"/>
      <c r="H12" s="119"/>
      <c r="I12" s="119"/>
      <c r="J12" s="123"/>
      <c r="K12" s="123"/>
      <c r="L12" s="125"/>
    </row>
    <row r="13" spans="1:12" ht="30" customHeight="1" x14ac:dyDescent="0.25">
      <c r="A13" s="137"/>
      <c r="B13" s="144" t="s">
        <v>3</v>
      </c>
      <c r="C13" s="417" t="s">
        <v>57</v>
      </c>
      <c r="D13" s="417"/>
      <c r="E13" s="417"/>
      <c r="F13" s="417"/>
      <c r="G13" s="417"/>
      <c r="H13" s="417"/>
      <c r="I13" s="417"/>
      <c r="J13" s="417"/>
      <c r="K13" s="417"/>
      <c r="L13" s="418"/>
    </row>
    <row r="14" spans="1:12" ht="6" customHeight="1" x14ac:dyDescent="0.25">
      <c r="A14" s="137"/>
      <c r="B14" s="119"/>
      <c r="C14" s="120"/>
      <c r="D14" s="123"/>
      <c r="E14" s="145"/>
      <c r="F14" s="145"/>
      <c r="G14" s="145"/>
      <c r="H14" s="145"/>
      <c r="I14" s="145"/>
      <c r="J14" s="123"/>
      <c r="K14" s="123"/>
      <c r="L14" s="125"/>
    </row>
    <row r="15" spans="1:12" ht="45" customHeight="1" x14ac:dyDescent="0.25">
      <c r="A15" s="137"/>
      <c r="B15" s="144" t="s">
        <v>4</v>
      </c>
      <c r="C15" s="417" t="s">
        <v>37</v>
      </c>
      <c r="D15" s="417"/>
      <c r="E15" s="417"/>
      <c r="F15" s="417"/>
      <c r="G15" s="417"/>
      <c r="H15" s="417"/>
      <c r="I15" s="417"/>
      <c r="J15" s="417"/>
      <c r="K15" s="417"/>
      <c r="L15" s="418"/>
    </row>
    <row r="16" spans="1:12" ht="6" customHeight="1" x14ac:dyDescent="0.25">
      <c r="A16" s="137"/>
      <c r="B16" s="144"/>
      <c r="C16" s="120"/>
      <c r="D16" s="120"/>
      <c r="E16" s="120"/>
      <c r="F16" s="120"/>
      <c r="G16" s="120"/>
      <c r="H16" s="120"/>
      <c r="I16" s="120"/>
      <c r="J16" s="120"/>
      <c r="K16" s="120"/>
      <c r="L16" s="121"/>
    </row>
    <row r="17" spans="1:12" ht="28.5" customHeight="1" x14ac:dyDescent="0.25">
      <c r="A17" s="137"/>
      <c r="B17" s="144" t="s">
        <v>7</v>
      </c>
      <c r="C17" s="417" t="s">
        <v>81</v>
      </c>
      <c r="D17" s="417"/>
      <c r="E17" s="417"/>
      <c r="F17" s="417"/>
      <c r="G17" s="417"/>
      <c r="H17" s="417"/>
      <c r="I17" s="417"/>
      <c r="J17" s="417"/>
      <c r="K17" s="417"/>
      <c r="L17" s="418"/>
    </row>
    <row r="18" spans="1:12" ht="6" customHeight="1" x14ac:dyDescent="0.25">
      <c r="A18" s="137"/>
      <c r="B18" s="119"/>
      <c r="C18" s="143"/>
      <c r="D18" s="123"/>
      <c r="E18" s="119"/>
      <c r="F18" s="119"/>
      <c r="G18" s="119"/>
      <c r="H18" s="119"/>
      <c r="I18" s="119"/>
      <c r="J18" s="123"/>
      <c r="K18" s="123"/>
      <c r="L18" s="125"/>
    </row>
    <row r="19" spans="1:12" x14ac:dyDescent="0.25">
      <c r="A19" s="137"/>
      <c r="B19" s="144" t="s">
        <v>8</v>
      </c>
      <c r="C19" s="417" t="s">
        <v>182</v>
      </c>
      <c r="D19" s="417"/>
      <c r="E19" s="417"/>
      <c r="F19" s="417"/>
      <c r="G19" s="417"/>
      <c r="H19" s="417"/>
      <c r="I19" s="417"/>
      <c r="J19" s="417"/>
      <c r="K19" s="417"/>
      <c r="L19" s="418"/>
    </row>
    <row r="20" spans="1:12" ht="6" customHeight="1" x14ac:dyDescent="0.25">
      <c r="A20" s="137"/>
      <c r="B20" s="144"/>
      <c r="C20" s="143"/>
      <c r="D20" s="123"/>
      <c r="E20" s="119"/>
      <c r="F20" s="119"/>
      <c r="G20" s="119"/>
      <c r="H20" s="119"/>
      <c r="I20" s="119"/>
      <c r="J20" s="123"/>
      <c r="K20" s="123"/>
      <c r="L20" s="125"/>
    </row>
    <row r="21" spans="1:12" ht="69.75" customHeight="1" x14ac:dyDescent="0.25">
      <c r="A21" s="137"/>
      <c r="B21" s="275" t="s">
        <v>246</v>
      </c>
      <c r="C21" s="417" t="s">
        <v>212</v>
      </c>
      <c r="D21" s="417"/>
      <c r="E21" s="417"/>
      <c r="F21" s="417"/>
      <c r="G21" s="417"/>
      <c r="H21" s="417"/>
      <c r="I21" s="417"/>
      <c r="J21" s="417"/>
      <c r="K21" s="417"/>
      <c r="L21" s="418"/>
    </row>
    <row r="22" spans="1:12" ht="6" customHeight="1" x14ac:dyDescent="0.25">
      <c r="A22" s="137"/>
      <c r="B22" s="119"/>
      <c r="C22" s="143"/>
      <c r="D22" s="123"/>
      <c r="E22" s="119"/>
      <c r="F22" s="119"/>
      <c r="G22" s="119"/>
      <c r="H22" s="119"/>
      <c r="I22" s="119"/>
      <c r="J22" s="123"/>
      <c r="K22" s="123"/>
      <c r="L22" s="125"/>
    </row>
    <row r="23" spans="1:12" ht="30" customHeight="1" x14ac:dyDescent="0.25">
      <c r="A23" s="137"/>
      <c r="B23" s="144" t="s">
        <v>12</v>
      </c>
      <c r="C23" s="417" t="s">
        <v>82</v>
      </c>
      <c r="D23" s="417"/>
      <c r="E23" s="417"/>
      <c r="F23" s="417"/>
      <c r="G23" s="417"/>
      <c r="H23" s="417"/>
      <c r="I23" s="417"/>
      <c r="J23" s="417"/>
      <c r="K23" s="417"/>
      <c r="L23" s="418"/>
    </row>
    <row r="24" spans="1:12" ht="6" customHeight="1" x14ac:dyDescent="0.25">
      <c r="A24" s="137"/>
      <c r="B24" s="119"/>
      <c r="C24" s="143"/>
      <c r="D24" s="123"/>
      <c r="E24" s="119"/>
      <c r="F24" s="119"/>
      <c r="G24" s="119"/>
      <c r="H24" s="119"/>
      <c r="I24" s="119"/>
      <c r="J24" s="119"/>
      <c r="K24" s="119"/>
      <c r="L24" s="138"/>
    </row>
    <row r="25" spans="1:12" s="142" customFormat="1" x14ac:dyDescent="0.25">
      <c r="A25" s="146"/>
      <c r="B25" s="144" t="s">
        <v>38</v>
      </c>
      <c r="C25" s="417" t="s">
        <v>58</v>
      </c>
      <c r="D25" s="417"/>
      <c r="E25" s="417"/>
      <c r="F25" s="417"/>
      <c r="G25" s="417"/>
      <c r="H25" s="417"/>
      <c r="I25" s="417"/>
      <c r="J25" s="417"/>
      <c r="K25" s="417"/>
      <c r="L25" s="418"/>
    </row>
    <row r="26" spans="1:12" ht="6" customHeight="1" x14ac:dyDescent="0.25">
      <c r="A26" s="137"/>
      <c r="B26" s="119"/>
      <c r="C26" s="143"/>
      <c r="D26" s="123"/>
      <c r="E26" s="119"/>
      <c r="F26" s="119"/>
      <c r="G26" s="119"/>
      <c r="H26" s="119"/>
      <c r="I26" s="119"/>
      <c r="J26" s="119"/>
      <c r="K26" s="119"/>
      <c r="L26" s="138"/>
    </row>
    <row r="27" spans="1:12" ht="30" customHeight="1" x14ac:dyDescent="0.25">
      <c r="A27" s="137"/>
      <c r="B27" s="144" t="s">
        <v>39</v>
      </c>
      <c r="C27" s="417" t="s">
        <v>248</v>
      </c>
      <c r="D27" s="417"/>
      <c r="E27" s="417"/>
      <c r="F27" s="417"/>
      <c r="G27" s="417"/>
      <c r="H27" s="417"/>
      <c r="I27" s="417"/>
      <c r="J27" s="417"/>
      <c r="K27" s="417"/>
      <c r="L27" s="418"/>
    </row>
    <row r="28" spans="1:12" ht="6" customHeight="1" x14ac:dyDescent="0.25">
      <c r="A28" s="137"/>
      <c r="B28" s="119"/>
      <c r="C28" s="143"/>
      <c r="D28" s="123"/>
      <c r="E28" s="119"/>
      <c r="F28" s="119"/>
      <c r="G28" s="119"/>
      <c r="H28" s="119"/>
      <c r="I28" s="119"/>
      <c r="J28" s="119"/>
      <c r="K28" s="119"/>
      <c r="L28" s="138"/>
    </row>
    <row r="29" spans="1:12" ht="45" customHeight="1" x14ac:dyDescent="0.25">
      <c r="A29" s="137"/>
      <c r="B29" s="144" t="s">
        <v>40</v>
      </c>
      <c r="C29" s="417" t="s">
        <v>202</v>
      </c>
      <c r="D29" s="417"/>
      <c r="E29" s="417"/>
      <c r="F29" s="417"/>
      <c r="G29" s="417"/>
      <c r="H29" s="417"/>
      <c r="I29" s="417"/>
      <c r="J29" s="417"/>
      <c r="K29" s="417"/>
      <c r="L29" s="418"/>
    </row>
    <row r="30" spans="1:12" ht="6" customHeight="1" x14ac:dyDescent="0.25">
      <c r="A30" s="137"/>
      <c r="B30" s="119"/>
      <c r="C30" s="143"/>
      <c r="D30" s="123"/>
      <c r="E30" s="119"/>
      <c r="F30" s="119"/>
      <c r="G30" s="119"/>
      <c r="H30" s="119"/>
      <c r="I30" s="119"/>
      <c r="J30" s="119"/>
      <c r="K30" s="119"/>
      <c r="L30" s="138"/>
    </row>
    <row r="31" spans="1:12" s="142" customFormat="1" x14ac:dyDescent="0.25">
      <c r="A31" s="137"/>
      <c r="B31" s="144" t="s">
        <v>79</v>
      </c>
      <c r="C31" s="413" t="s">
        <v>245</v>
      </c>
      <c r="D31" s="413"/>
      <c r="E31" s="413"/>
      <c r="F31" s="413"/>
      <c r="G31" s="413"/>
      <c r="H31" s="413"/>
      <c r="I31" s="413"/>
      <c r="J31" s="413"/>
      <c r="K31" s="413"/>
      <c r="L31" s="414"/>
    </row>
    <row r="32" spans="1:12" ht="6" customHeight="1" x14ac:dyDescent="0.25">
      <c r="A32" s="147"/>
      <c r="B32" s="119"/>
      <c r="C32" s="143"/>
      <c r="D32" s="123"/>
      <c r="E32" s="119"/>
      <c r="F32" s="119"/>
      <c r="G32" s="119"/>
      <c r="H32" s="119"/>
      <c r="I32" s="119"/>
      <c r="J32" s="119"/>
      <c r="K32" s="119"/>
      <c r="L32" s="138"/>
    </row>
    <row r="33" spans="1:13" ht="30" customHeight="1" x14ac:dyDescent="0.25">
      <c r="A33" s="147"/>
      <c r="B33" s="144" t="s">
        <v>83</v>
      </c>
      <c r="C33" s="415" t="s">
        <v>183</v>
      </c>
      <c r="D33" s="415"/>
      <c r="E33" s="415"/>
      <c r="F33" s="415"/>
      <c r="G33" s="415"/>
      <c r="H33" s="415"/>
      <c r="I33" s="415"/>
      <c r="J33" s="415"/>
      <c r="K33" s="415"/>
      <c r="L33" s="416"/>
    </row>
    <row r="34" spans="1:13" ht="3.75" customHeight="1" x14ac:dyDescent="0.25">
      <c r="A34" s="147"/>
      <c r="B34" s="144"/>
      <c r="C34" s="143"/>
      <c r="D34" s="123"/>
      <c r="E34" s="119"/>
      <c r="F34" s="119"/>
      <c r="G34" s="119"/>
      <c r="H34" s="119"/>
      <c r="I34" s="119"/>
      <c r="J34" s="119"/>
      <c r="K34" s="119"/>
      <c r="L34" s="138"/>
    </row>
    <row r="35" spans="1:13" ht="90" customHeight="1" x14ac:dyDescent="0.25">
      <c r="A35" s="137"/>
      <c r="B35" s="417" t="s">
        <v>80</v>
      </c>
      <c r="C35" s="417"/>
      <c r="D35" s="417"/>
      <c r="E35" s="417"/>
      <c r="F35" s="417"/>
      <c r="G35" s="417"/>
      <c r="H35" s="417"/>
      <c r="I35" s="417"/>
      <c r="J35" s="417"/>
      <c r="K35" s="417"/>
      <c r="L35" s="418"/>
    </row>
    <row r="36" spans="1:13" x14ac:dyDescent="0.25">
      <c r="A36" s="147"/>
      <c r="B36" s="144"/>
      <c r="C36" s="143"/>
      <c r="D36" s="123"/>
      <c r="E36" s="119"/>
      <c r="F36" s="119"/>
      <c r="G36" s="119"/>
      <c r="H36" s="119"/>
      <c r="I36" s="119"/>
      <c r="J36" s="119"/>
      <c r="K36" s="119"/>
      <c r="L36" s="138"/>
    </row>
    <row r="37" spans="1:13" x14ac:dyDescent="0.25">
      <c r="A37" s="137"/>
      <c r="B37" s="405" t="s">
        <v>53</v>
      </c>
      <c r="C37" s="405"/>
      <c r="D37" s="405"/>
      <c r="E37" s="405"/>
      <c r="F37" s="405"/>
      <c r="G37" s="405"/>
      <c r="H37" s="405"/>
      <c r="I37" s="405"/>
      <c r="J37" s="405"/>
      <c r="K37" s="405"/>
      <c r="L37" s="408"/>
    </row>
    <row r="38" spans="1:13" x14ac:dyDescent="0.25">
      <c r="A38" s="137"/>
      <c r="B38" s="419" t="s">
        <v>78</v>
      </c>
      <c r="C38" s="419"/>
      <c r="D38" s="419"/>
      <c r="E38" s="419"/>
      <c r="F38" s="419"/>
      <c r="G38" s="419"/>
      <c r="H38" s="419"/>
      <c r="I38" s="419"/>
      <c r="J38" s="419"/>
      <c r="K38" s="419"/>
      <c r="L38" s="420"/>
    </row>
    <row r="39" spans="1:13" ht="4.5" customHeight="1" x14ac:dyDescent="0.25">
      <c r="A39" s="137"/>
      <c r="B39" s="176"/>
      <c r="C39" s="176"/>
      <c r="D39" s="176"/>
      <c r="E39" s="176"/>
      <c r="F39" s="176"/>
      <c r="G39" s="176"/>
      <c r="H39" s="176"/>
      <c r="I39" s="176"/>
      <c r="J39" s="176"/>
      <c r="K39" s="176"/>
      <c r="L39" s="177"/>
    </row>
    <row r="40" spans="1:13" ht="27" customHeight="1" thickBot="1" x14ac:dyDescent="0.3">
      <c r="A40" s="137"/>
      <c r="B40" s="421" t="s">
        <v>60</v>
      </c>
      <c r="C40" s="421"/>
      <c r="D40" s="421"/>
      <c r="E40" s="406" t="s">
        <v>253</v>
      </c>
      <c r="F40" s="406"/>
      <c r="G40" s="406"/>
      <c r="H40" s="126"/>
      <c r="I40" s="110" t="s">
        <v>41</v>
      </c>
      <c r="J40" s="409"/>
      <c r="K40" s="409"/>
      <c r="L40" s="410"/>
    </row>
    <row r="41" spans="1:13" ht="15" customHeight="1" thickTop="1" x14ac:dyDescent="0.25">
      <c r="A41" s="137"/>
      <c r="B41" s="110"/>
      <c r="C41" s="110"/>
      <c r="D41" s="110"/>
      <c r="E41" s="422" t="s">
        <v>207</v>
      </c>
      <c r="F41" s="422"/>
      <c r="G41" s="422"/>
      <c r="H41" s="422"/>
      <c r="I41" s="123"/>
      <c r="J41" s="411" t="s">
        <v>42</v>
      </c>
      <c r="K41" s="411"/>
      <c r="L41" s="412"/>
    </row>
    <row r="42" spans="1:13" ht="15" customHeight="1" x14ac:dyDescent="0.25">
      <c r="A42" s="137"/>
      <c r="B42" s="175"/>
      <c r="C42" s="175"/>
      <c r="D42" s="175"/>
      <c r="E42" s="221"/>
      <c r="F42" s="221"/>
      <c r="G42" s="221"/>
      <c r="H42" s="123"/>
      <c r="I42" s="123"/>
      <c r="J42" s="221"/>
      <c r="K42" s="221"/>
      <c r="L42" s="222"/>
    </row>
    <row r="43" spans="1:13" ht="20.100000000000001" customHeight="1" thickBot="1" x14ac:dyDescent="0.3">
      <c r="A43" s="137"/>
      <c r="B43" s="405" t="s">
        <v>43</v>
      </c>
      <c r="C43" s="405"/>
      <c r="D43" s="405"/>
      <c r="E43" s="406" t="s">
        <v>227</v>
      </c>
      <c r="F43" s="406"/>
      <c r="G43" s="406"/>
      <c r="H43" s="119"/>
      <c r="I43" s="405" t="s">
        <v>44</v>
      </c>
      <c r="J43" s="405"/>
      <c r="K43" s="406" t="s">
        <v>227</v>
      </c>
      <c r="L43" s="407"/>
    </row>
    <row r="44" spans="1:13" ht="6" customHeight="1" thickTop="1" x14ac:dyDescent="0.25">
      <c r="A44" s="124"/>
      <c r="B44" s="107"/>
      <c r="C44" s="107"/>
      <c r="D44" s="107"/>
      <c r="E44" s="123"/>
      <c r="F44" s="123"/>
      <c r="G44" s="123"/>
      <c r="H44" s="123"/>
      <c r="I44" s="107"/>
      <c r="J44" s="107"/>
      <c r="K44" s="123"/>
      <c r="L44" s="125"/>
    </row>
    <row r="45" spans="1:13" ht="20.100000000000001" customHeight="1" thickBot="1" x14ac:dyDescent="0.3">
      <c r="A45" s="137"/>
      <c r="B45" s="405" t="s">
        <v>45</v>
      </c>
      <c r="C45" s="405"/>
      <c r="D45" s="405"/>
      <c r="E45" s="406" t="s">
        <v>227</v>
      </c>
      <c r="F45" s="406"/>
      <c r="G45" s="406"/>
      <c r="H45" s="123"/>
      <c r="I45" s="405" t="s">
        <v>46</v>
      </c>
      <c r="J45" s="405"/>
      <c r="K45" s="406" t="s">
        <v>227</v>
      </c>
      <c r="L45" s="407"/>
    </row>
    <row r="46" spans="1:13" ht="20.100000000000001" customHeight="1" thickTop="1" x14ac:dyDescent="0.25">
      <c r="A46" s="137"/>
      <c r="B46" s="405" t="s">
        <v>47</v>
      </c>
      <c r="C46" s="405"/>
      <c r="D46" s="405"/>
      <c r="E46" s="119"/>
      <c r="F46" s="119"/>
      <c r="G46" s="123"/>
      <c r="H46" s="123"/>
      <c r="I46" s="123"/>
      <c r="J46" s="123"/>
      <c r="K46" s="123"/>
      <c r="L46" s="125"/>
    </row>
    <row r="47" spans="1:13" x14ac:dyDescent="0.25">
      <c r="A47" s="137"/>
      <c r="B47" s="405" t="s">
        <v>54</v>
      </c>
      <c r="C47" s="405"/>
      <c r="D47" s="405"/>
      <c r="E47" s="405"/>
      <c r="F47" s="405"/>
      <c r="G47" s="405"/>
      <c r="H47" s="405"/>
      <c r="I47" s="405"/>
      <c r="J47" s="405"/>
      <c r="K47" s="405"/>
      <c r="L47" s="408"/>
    </row>
    <row r="48" spans="1:13" ht="35.1" customHeight="1" thickBot="1" x14ac:dyDescent="0.3">
      <c r="A48" s="137"/>
      <c r="B48" s="105" t="s">
        <v>48</v>
      </c>
      <c r="C48" s="105"/>
      <c r="D48" s="105"/>
      <c r="E48" s="105"/>
      <c r="F48" s="401"/>
      <c r="G48" s="401"/>
      <c r="H48" s="105"/>
      <c r="I48" s="110" t="s">
        <v>49</v>
      </c>
      <c r="J48" s="105"/>
      <c r="K48" s="402"/>
      <c r="L48" s="403"/>
      <c r="M48" s="123"/>
    </row>
    <row r="49" spans="1:13" s="123" customFormat="1" ht="15.75" thickTop="1" x14ac:dyDescent="0.25">
      <c r="A49" s="148"/>
      <c r="B49" s="149"/>
      <c r="C49" s="149"/>
      <c r="D49" s="149"/>
      <c r="E49" s="404"/>
      <c r="F49" s="404"/>
      <c r="G49" s="404"/>
      <c r="H49" s="127"/>
      <c r="I49" s="127"/>
      <c r="J49" s="127"/>
      <c r="K49" s="150" t="s">
        <v>55</v>
      </c>
      <c r="L49" s="151"/>
      <c r="M49" s="152"/>
    </row>
    <row r="50" spans="1:13" x14ac:dyDescent="0.25">
      <c r="G50" s="106"/>
      <c r="H50" s="106"/>
      <c r="I50" s="106"/>
      <c r="J50" s="106"/>
      <c r="K50" s="106"/>
      <c r="L50" s="106"/>
    </row>
    <row r="51" spans="1:13" x14ac:dyDescent="0.25">
      <c r="G51" s="106"/>
      <c r="H51" s="106"/>
      <c r="I51" s="106"/>
      <c r="J51" s="106"/>
      <c r="K51" s="106"/>
      <c r="L51" s="106"/>
    </row>
    <row r="52" spans="1:13" x14ac:dyDescent="0.25">
      <c r="G52" s="106"/>
      <c r="H52" s="106"/>
      <c r="I52" s="106"/>
      <c r="J52" s="106"/>
      <c r="K52" s="106"/>
      <c r="L52" s="106"/>
    </row>
    <row r="53" spans="1:13" x14ac:dyDescent="0.25">
      <c r="G53" s="106"/>
      <c r="H53" s="106"/>
      <c r="I53" s="106"/>
      <c r="J53" s="106"/>
      <c r="K53" s="106"/>
      <c r="L53" s="106"/>
    </row>
    <row r="54" spans="1:13" x14ac:dyDescent="0.25">
      <c r="G54" s="106"/>
      <c r="H54" s="106"/>
      <c r="I54" s="106"/>
      <c r="J54" s="106"/>
      <c r="K54" s="106"/>
      <c r="L54" s="106"/>
    </row>
    <row r="55" spans="1:13" x14ac:dyDescent="0.25">
      <c r="G55" s="106"/>
      <c r="H55" s="106"/>
      <c r="I55" s="106"/>
      <c r="J55" s="106"/>
      <c r="K55" s="106"/>
      <c r="L55" s="106"/>
    </row>
    <row r="56" spans="1:13" x14ac:dyDescent="0.25">
      <c r="G56" s="106"/>
      <c r="H56" s="106"/>
      <c r="I56" s="106"/>
      <c r="J56" s="106"/>
      <c r="K56" s="106"/>
      <c r="L56" s="106"/>
    </row>
    <row r="57" spans="1:13" x14ac:dyDescent="0.25">
      <c r="G57" s="106"/>
      <c r="H57" s="106"/>
      <c r="I57" s="106"/>
      <c r="J57" s="106"/>
      <c r="K57" s="106"/>
      <c r="L57" s="106"/>
    </row>
    <row r="58" spans="1:13" x14ac:dyDescent="0.25">
      <c r="G58" s="106"/>
      <c r="H58" s="106"/>
      <c r="I58" s="106"/>
      <c r="J58" s="106"/>
      <c r="K58" s="106"/>
      <c r="L58" s="106"/>
    </row>
    <row r="59" spans="1:13" x14ac:dyDescent="0.25">
      <c r="G59" s="106"/>
      <c r="H59" s="106"/>
      <c r="I59" s="106"/>
      <c r="J59" s="106"/>
      <c r="K59" s="106"/>
      <c r="L59" s="106"/>
    </row>
    <row r="60" spans="1:13" x14ac:dyDescent="0.25">
      <c r="G60" s="106"/>
      <c r="H60" s="106"/>
      <c r="I60" s="106"/>
      <c r="J60" s="106"/>
      <c r="K60" s="106"/>
      <c r="L60" s="106"/>
    </row>
    <row r="61" spans="1:13" x14ac:dyDescent="0.25">
      <c r="G61" s="106"/>
      <c r="H61" s="106"/>
      <c r="I61" s="106"/>
      <c r="J61" s="106"/>
      <c r="K61" s="106"/>
      <c r="L61" s="106"/>
    </row>
    <row r="62" spans="1:13" x14ac:dyDescent="0.25">
      <c r="G62" s="106"/>
      <c r="H62" s="106"/>
      <c r="I62" s="106"/>
      <c r="J62" s="106"/>
      <c r="K62" s="106"/>
      <c r="L62" s="106"/>
    </row>
    <row r="63" spans="1:13" x14ac:dyDescent="0.25">
      <c r="G63" s="106"/>
      <c r="H63" s="106"/>
      <c r="I63" s="106"/>
      <c r="J63" s="106"/>
      <c r="K63" s="106"/>
      <c r="L63" s="106"/>
    </row>
    <row r="64" spans="1:13" x14ac:dyDescent="0.25">
      <c r="G64" s="106"/>
      <c r="H64" s="106"/>
      <c r="I64" s="106"/>
      <c r="J64" s="106"/>
      <c r="K64" s="106"/>
      <c r="L64" s="106"/>
    </row>
    <row r="65" spans="7:12" x14ac:dyDescent="0.25">
      <c r="G65" s="106"/>
      <c r="H65" s="106"/>
      <c r="I65" s="106"/>
      <c r="J65" s="106"/>
      <c r="K65" s="106"/>
      <c r="L65" s="106"/>
    </row>
    <row r="66" spans="7:12" x14ac:dyDescent="0.25">
      <c r="G66" s="106"/>
      <c r="H66" s="106"/>
      <c r="I66" s="106"/>
      <c r="J66" s="106"/>
      <c r="K66" s="106"/>
      <c r="L66" s="106"/>
    </row>
    <row r="67" spans="7:12" x14ac:dyDescent="0.25">
      <c r="G67" s="106"/>
      <c r="H67" s="106"/>
      <c r="I67" s="106"/>
      <c r="J67" s="106"/>
      <c r="K67" s="106"/>
      <c r="L67" s="106"/>
    </row>
    <row r="68" spans="7:12" x14ac:dyDescent="0.25">
      <c r="G68" s="106"/>
      <c r="H68" s="106"/>
      <c r="I68" s="106"/>
      <c r="J68" s="106"/>
      <c r="K68" s="106"/>
      <c r="L68" s="106"/>
    </row>
    <row r="69" spans="7:12" x14ac:dyDescent="0.25">
      <c r="G69" s="106"/>
      <c r="H69" s="106"/>
      <c r="I69" s="106"/>
      <c r="J69" s="106"/>
      <c r="K69" s="106"/>
      <c r="L69" s="106"/>
    </row>
    <row r="70" spans="7:12" x14ac:dyDescent="0.25">
      <c r="G70" s="106"/>
      <c r="H70" s="106"/>
      <c r="I70" s="106"/>
      <c r="J70" s="106"/>
      <c r="K70" s="106"/>
      <c r="L70" s="106"/>
    </row>
    <row r="71" spans="7:12" x14ac:dyDescent="0.25">
      <c r="G71" s="106"/>
      <c r="H71" s="106"/>
      <c r="I71" s="106"/>
      <c r="J71" s="106"/>
      <c r="K71" s="106"/>
      <c r="L71" s="106"/>
    </row>
    <row r="72" spans="7:12" x14ac:dyDescent="0.25">
      <c r="G72" s="106"/>
      <c r="H72" s="106"/>
      <c r="I72" s="106"/>
      <c r="J72" s="106"/>
      <c r="K72" s="106"/>
      <c r="L72" s="106"/>
    </row>
    <row r="73" spans="7:12" x14ac:dyDescent="0.25">
      <c r="G73" s="106"/>
      <c r="H73" s="106"/>
      <c r="I73" s="106"/>
      <c r="J73" s="106"/>
      <c r="K73" s="106"/>
      <c r="L73" s="106"/>
    </row>
    <row r="74" spans="7:12" x14ac:dyDescent="0.25">
      <c r="G74" s="106"/>
      <c r="H74" s="106"/>
      <c r="I74" s="106"/>
      <c r="J74" s="106"/>
      <c r="K74" s="106"/>
      <c r="L74" s="106"/>
    </row>
    <row r="75" spans="7:12" x14ac:dyDescent="0.25">
      <c r="G75" s="106"/>
      <c r="H75" s="106"/>
      <c r="I75" s="106"/>
      <c r="J75" s="106"/>
      <c r="K75" s="106"/>
      <c r="L75" s="106"/>
    </row>
    <row r="76" spans="7:12" x14ac:dyDescent="0.25">
      <c r="G76" s="106"/>
      <c r="H76" s="106"/>
      <c r="I76" s="106"/>
      <c r="J76" s="106"/>
      <c r="K76" s="106"/>
      <c r="L76" s="106"/>
    </row>
    <row r="77" spans="7:12" x14ac:dyDescent="0.25">
      <c r="G77" s="106"/>
      <c r="H77" s="106"/>
      <c r="I77" s="106"/>
      <c r="J77" s="106"/>
      <c r="K77" s="106"/>
      <c r="L77" s="106"/>
    </row>
    <row r="78" spans="7:12" x14ac:dyDescent="0.25">
      <c r="G78" s="106"/>
      <c r="H78" s="106"/>
      <c r="I78" s="106"/>
      <c r="J78" s="106"/>
      <c r="K78" s="106"/>
      <c r="L78" s="106"/>
    </row>
    <row r="79" spans="7:12" x14ac:dyDescent="0.25">
      <c r="G79" s="106"/>
      <c r="H79" s="106"/>
      <c r="I79" s="106"/>
      <c r="J79" s="106"/>
      <c r="K79" s="106"/>
      <c r="L79" s="106"/>
    </row>
    <row r="80" spans="7:12" x14ac:dyDescent="0.25">
      <c r="G80" s="106"/>
      <c r="H80" s="106"/>
      <c r="I80" s="106"/>
      <c r="J80" s="106"/>
      <c r="K80" s="106"/>
      <c r="L80" s="106"/>
    </row>
    <row r="81" spans="7:12" x14ac:dyDescent="0.25">
      <c r="G81" s="106"/>
      <c r="H81" s="106"/>
      <c r="I81" s="106"/>
      <c r="J81" s="106"/>
      <c r="K81" s="106"/>
      <c r="L81" s="106"/>
    </row>
    <row r="82" spans="7:12" x14ac:dyDescent="0.25">
      <c r="G82" s="106"/>
      <c r="H82" s="106"/>
      <c r="I82" s="106"/>
      <c r="J82" s="106"/>
      <c r="K82" s="106"/>
      <c r="L82" s="106"/>
    </row>
    <row r="83" spans="7:12" x14ac:dyDescent="0.25">
      <c r="G83" s="106"/>
      <c r="H83" s="106"/>
      <c r="I83" s="106"/>
      <c r="J83" s="106"/>
      <c r="K83" s="106"/>
      <c r="L83" s="106"/>
    </row>
    <row r="84" spans="7:12" x14ac:dyDescent="0.25">
      <c r="G84" s="106"/>
      <c r="H84" s="106"/>
      <c r="I84" s="106"/>
      <c r="J84" s="106"/>
      <c r="K84" s="106"/>
      <c r="L84" s="106"/>
    </row>
    <row r="85" spans="7:12" x14ac:dyDescent="0.25">
      <c r="G85" s="106"/>
      <c r="H85" s="106"/>
      <c r="I85" s="106"/>
      <c r="J85" s="106"/>
      <c r="K85" s="106"/>
      <c r="L85" s="106"/>
    </row>
    <row r="86" spans="7:12" x14ac:dyDescent="0.25">
      <c r="G86" s="106"/>
      <c r="H86" s="106"/>
      <c r="I86" s="106"/>
      <c r="J86" s="106"/>
      <c r="K86" s="106"/>
      <c r="L86" s="106"/>
    </row>
    <row r="87" spans="7:12" x14ac:dyDescent="0.25">
      <c r="G87" s="106"/>
      <c r="H87" s="106"/>
      <c r="I87" s="106"/>
      <c r="J87" s="106"/>
      <c r="K87" s="106"/>
      <c r="L87" s="106"/>
    </row>
    <row r="88" spans="7:12" x14ac:dyDescent="0.25">
      <c r="G88" s="106"/>
      <c r="H88" s="106"/>
      <c r="I88" s="106"/>
      <c r="J88" s="106"/>
      <c r="K88" s="106"/>
      <c r="L88" s="106"/>
    </row>
    <row r="89" spans="7:12" x14ac:dyDescent="0.25">
      <c r="G89" s="106"/>
      <c r="H89" s="106"/>
      <c r="I89" s="106"/>
      <c r="J89" s="106"/>
      <c r="K89" s="106"/>
      <c r="L89" s="106"/>
    </row>
    <row r="90" spans="7:12" x14ac:dyDescent="0.25">
      <c r="G90" s="106"/>
      <c r="H90" s="106"/>
      <c r="I90" s="106"/>
      <c r="J90" s="106"/>
      <c r="K90" s="106"/>
      <c r="L90" s="106"/>
    </row>
    <row r="91" spans="7:12" x14ac:dyDescent="0.25">
      <c r="G91" s="106"/>
      <c r="H91" s="106"/>
      <c r="I91" s="106"/>
      <c r="J91" s="106"/>
      <c r="K91" s="106"/>
      <c r="L91" s="106"/>
    </row>
    <row r="92" spans="7:12" x14ac:dyDescent="0.25">
      <c r="G92" s="106"/>
      <c r="H92" s="106"/>
      <c r="I92" s="106"/>
      <c r="J92" s="106"/>
      <c r="K92" s="106"/>
      <c r="L92" s="106"/>
    </row>
    <row r="93" spans="7:12" x14ac:dyDescent="0.25">
      <c r="G93" s="106"/>
      <c r="H93" s="106"/>
      <c r="I93" s="106"/>
      <c r="J93" s="106"/>
      <c r="K93" s="106"/>
      <c r="L93" s="106"/>
    </row>
    <row r="94" spans="7:12" x14ac:dyDescent="0.25">
      <c r="G94" s="106"/>
      <c r="H94" s="106"/>
      <c r="I94" s="106"/>
      <c r="J94" s="106"/>
      <c r="K94" s="106"/>
      <c r="L94" s="106"/>
    </row>
    <row r="95" spans="7:12" x14ac:dyDescent="0.25">
      <c r="G95" s="106"/>
      <c r="H95" s="106"/>
      <c r="I95" s="106"/>
      <c r="J95" s="106"/>
      <c r="K95" s="106"/>
      <c r="L95" s="106"/>
    </row>
    <row r="96" spans="7:12" x14ac:dyDescent="0.25">
      <c r="G96" s="106"/>
      <c r="H96" s="106"/>
      <c r="I96" s="106"/>
      <c r="J96" s="106"/>
      <c r="K96" s="106"/>
      <c r="L96" s="106"/>
    </row>
    <row r="97" spans="7:12" x14ac:dyDescent="0.25">
      <c r="G97" s="106"/>
      <c r="H97" s="106"/>
      <c r="I97" s="106"/>
      <c r="J97" s="106"/>
      <c r="K97" s="106"/>
      <c r="L97" s="106"/>
    </row>
    <row r="98" spans="7:12" x14ac:dyDescent="0.25">
      <c r="G98" s="106"/>
      <c r="H98" s="106"/>
      <c r="I98" s="106"/>
      <c r="J98" s="106"/>
      <c r="K98" s="106"/>
      <c r="L98" s="106"/>
    </row>
    <row r="99" spans="7:12" x14ac:dyDescent="0.25">
      <c r="G99" s="106"/>
      <c r="H99" s="106"/>
      <c r="I99" s="106"/>
      <c r="J99" s="106"/>
      <c r="K99" s="106"/>
      <c r="L99" s="106"/>
    </row>
    <row r="100" spans="7:12" x14ac:dyDescent="0.25">
      <c r="G100" s="106"/>
      <c r="H100" s="106"/>
      <c r="I100" s="106"/>
      <c r="J100" s="106"/>
      <c r="K100" s="106"/>
      <c r="L100" s="106"/>
    </row>
    <row r="101" spans="7:12" x14ac:dyDescent="0.25">
      <c r="G101" s="106"/>
      <c r="H101" s="106"/>
      <c r="I101" s="106"/>
      <c r="J101" s="106"/>
      <c r="K101" s="106"/>
      <c r="L101" s="106"/>
    </row>
    <row r="102" spans="7:12" x14ac:dyDescent="0.25">
      <c r="G102" s="106"/>
      <c r="H102" s="106"/>
      <c r="I102" s="106"/>
      <c r="J102" s="106"/>
      <c r="K102" s="106"/>
      <c r="L102" s="106"/>
    </row>
    <row r="103" spans="7:12" x14ac:dyDescent="0.25">
      <c r="G103" s="106"/>
      <c r="H103" s="106"/>
      <c r="I103" s="106"/>
      <c r="J103" s="106"/>
      <c r="K103" s="106"/>
      <c r="L103" s="106"/>
    </row>
    <row r="104" spans="7:12" x14ac:dyDescent="0.25">
      <c r="G104" s="106"/>
      <c r="H104" s="106"/>
      <c r="I104" s="106"/>
      <c r="J104" s="106"/>
      <c r="K104" s="106"/>
      <c r="L104" s="106"/>
    </row>
    <row r="105" spans="7:12" x14ac:dyDescent="0.25">
      <c r="G105" s="106"/>
      <c r="H105" s="106"/>
      <c r="I105" s="106"/>
      <c r="J105" s="106"/>
      <c r="K105" s="106"/>
      <c r="L105" s="106"/>
    </row>
    <row r="106" spans="7:12" x14ac:dyDescent="0.25">
      <c r="G106" s="106"/>
      <c r="H106" s="106"/>
      <c r="I106" s="106"/>
      <c r="J106" s="106"/>
      <c r="K106" s="106"/>
      <c r="L106" s="106"/>
    </row>
    <row r="107" spans="7:12" x14ac:dyDescent="0.25">
      <c r="G107" s="106"/>
      <c r="H107" s="106"/>
      <c r="I107" s="106"/>
      <c r="J107" s="106"/>
      <c r="K107" s="106"/>
      <c r="L107" s="106"/>
    </row>
    <row r="108" spans="7:12" x14ac:dyDescent="0.25">
      <c r="G108" s="106"/>
      <c r="H108" s="106"/>
      <c r="I108" s="106"/>
      <c r="J108" s="106"/>
      <c r="K108" s="106"/>
      <c r="L108" s="106"/>
    </row>
    <row r="109" spans="7:12" x14ac:dyDescent="0.25">
      <c r="G109" s="106"/>
      <c r="H109" s="106"/>
      <c r="I109" s="106"/>
      <c r="J109" s="106"/>
      <c r="K109" s="106"/>
      <c r="L109" s="106"/>
    </row>
    <row r="110" spans="7:12" x14ac:dyDescent="0.25">
      <c r="G110" s="106"/>
      <c r="H110" s="106"/>
      <c r="I110" s="106"/>
      <c r="J110" s="106"/>
      <c r="K110" s="106"/>
      <c r="L110" s="106"/>
    </row>
    <row r="111" spans="7:12" x14ac:dyDescent="0.25">
      <c r="G111" s="106"/>
      <c r="H111" s="106"/>
      <c r="I111" s="106"/>
      <c r="J111" s="106"/>
      <c r="K111" s="106"/>
      <c r="L111" s="106"/>
    </row>
    <row r="112" spans="7:12" x14ac:dyDescent="0.25">
      <c r="G112" s="106"/>
      <c r="H112" s="106"/>
      <c r="I112" s="106"/>
      <c r="J112" s="106"/>
      <c r="K112" s="106"/>
      <c r="L112" s="106"/>
    </row>
    <row r="113" spans="7:12" x14ac:dyDescent="0.25">
      <c r="G113" s="106"/>
      <c r="H113" s="106"/>
      <c r="I113" s="106"/>
      <c r="J113" s="106"/>
      <c r="K113" s="106"/>
      <c r="L113" s="106"/>
    </row>
    <row r="114" spans="7:12" x14ac:dyDescent="0.25">
      <c r="G114" s="106"/>
      <c r="H114" s="106"/>
      <c r="I114" s="106"/>
      <c r="J114" s="106"/>
      <c r="K114" s="106"/>
      <c r="L114" s="106"/>
    </row>
    <row r="115" spans="7:12" x14ac:dyDescent="0.25">
      <c r="G115" s="106"/>
      <c r="H115" s="106"/>
      <c r="I115" s="106"/>
      <c r="J115" s="106"/>
      <c r="K115" s="106"/>
      <c r="L115" s="106"/>
    </row>
    <row r="116" spans="7:12" x14ac:dyDescent="0.25">
      <c r="G116" s="106"/>
      <c r="H116" s="106"/>
      <c r="I116" s="106"/>
      <c r="J116" s="106"/>
      <c r="K116" s="106"/>
      <c r="L116" s="106"/>
    </row>
    <row r="117" spans="7:12" x14ac:dyDescent="0.25">
      <c r="G117" s="106"/>
      <c r="H117" s="106"/>
      <c r="I117" s="106"/>
      <c r="J117" s="106"/>
      <c r="K117" s="106"/>
      <c r="L117" s="106"/>
    </row>
    <row r="118" spans="7:12" x14ac:dyDescent="0.25">
      <c r="G118" s="106"/>
      <c r="H118" s="106"/>
      <c r="I118" s="106"/>
      <c r="J118" s="106"/>
      <c r="K118" s="106"/>
      <c r="L118" s="106"/>
    </row>
    <row r="119" spans="7:12" x14ac:dyDescent="0.25">
      <c r="G119" s="106"/>
      <c r="H119" s="106"/>
      <c r="I119" s="106"/>
      <c r="J119" s="106"/>
      <c r="K119" s="106"/>
      <c r="L119" s="106"/>
    </row>
    <row r="120" spans="7:12" x14ac:dyDescent="0.25">
      <c r="G120" s="106"/>
      <c r="H120" s="106"/>
      <c r="I120" s="106"/>
      <c r="J120" s="106"/>
      <c r="K120" s="106"/>
      <c r="L120" s="106"/>
    </row>
    <row r="121" spans="7:12" x14ac:dyDescent="0.25">
      <c r="G121" s="106"/>
      <c r="H121" s="106"/>
      <c r="I121" s="106"/>
      <c r="J121" s="106"/>
      <c r="K121" s="106"/>
      <c r="L121" s="106"/>
    </row>
    <row r="122" spans="7:12" x14ac:dyDescent="0.25">
      <c r="G122" s="106"/>
      <c r="H122" s="106"/>
      <c r="I122" s="106"/>
      <c r="J122" s="106"/>
      <c r="K122" s="106"/>
      <c r="L122" s="106"/>
    </row>
    <row r="123" spans="7:12" x14ac:dyDescent="0.25">
      <c r="G123" s="106"/>
      <c r="H123" s="106"/>
      <c r="I123" s="106"/>
      <c r="J123" s="106"/>
      <c r="K123" s="106"/>
      <c r="L123" s="106"/>
    </row>
    <row r="124" spans="7:12" x14ac:dyDescent="0.25">
      <c r="G124" s="106"/>
      <c r="H124" s="106"/>
      <c r="I124" s="106"/>
      <c r="J124" s="106"/>
      <c r="K124" s="106"/>
      <c r="L124" s="106"/>
    </row>
    <row r="125" spans="7:12" x14ac:dyDescent="0.25">
      <c r="G125" s="106"/>
      <c r="H125" s="106"/>
      <c r="I125" s="106"/>
      <c r="J125" s="106"/>
      <c r="K125" s="106"/>
      <c r="L125" s="106"/>
    </row>
    <row r="126" spans="7:12" x14ac:dyDescent="0.25">
      <c r="G126" s="106"/>
      <c r="H126" s="106"/>
      <c r="I126" s="106"/>
      <c r="J126" s="106"/>
      <c r="K126" s="106"/>
      <c r="L126" s="106"/>
    </row>
    <row r="127" spans="7:12" x14ac:dyDescent="0.25">
      <c r="G127" s="106"/>
      <c r="H127" s="106"/>
      <c r="I127" s="106"/>
      <c r="J127" s="106"/>
      <c r="K127" s="106"/>
      <c r="L127" s="106"/>
    </row>
    <row r="128" spans="7:12" x14ac:dyDescent="0.25">
      <c r="G128" s="106"/>
      <c r="H128" s="106"/>
      <c r="I128" s="106"/>
      <c r="J128" s="106"/>
      <c r="K128" s="106"/>
      <c r="L128" s="106"/>
    </row>
    <row r="129" spans="7:12" x14ac:dyDescent="0.25">
      <c r="G129" s="106"/>
      <c r="H129" s="106"/>
      <c r="I129" s="106"/>
      <c r="J129" s="106"/>
      <c r="K129" s="106"/>
      <c r="L129" s="106"/>
    </row>
    <row r="130" spans="7:12" x14ac:dyDescent="0.25">
      <c r="G130" s="106"/>
      <c r="H130" s="106"/>
      <c r="I130" s="106"/>
      <c r="J130" s="106"/>
      <c r="K130" s="106"/>
      <c r="L130" s="106"/>
    </row>
    <row r="131" spans="7:12" x14ac:dyDescent="0.25">
      <c r="G131" s="106"/>
      <c r="H131" s="106"/>
      <c r="I131" s="106"/>
      <c r="J131" s="106"/>
      <c r="K131" s="106"/>
      <c r="L131" s="106"/>
    </row>
    <row r="132" spans="7:12" x14ac:dyDescent="0.25">
      <c r="G132" s="106"/>
      <c r="H132" s="106"/>
      <c r="I132" s="106"/>
      <c r="J132" s="106"/>
      <c r="K132" s="106"/>
      <c r="L132" s="106"/>
    </row>
    <row r="133" spans="7:12" x14ac:dyDescent="0.25">
      <c r="G133" s="106"/>
      <c r="H133" s="106"/>
      <c r="I133" s="106"/>
      <c r="J133" s="106"/>
      <c r="K133" s="106"/>
      <c r="L133" s="106"/>
    </row>
    <row r="134" spans="7:12" x14ac:dyDescent="0.25">
      <c r="G134" s="106"/>
      <c r="H134" s="106"/>
      <c r="I134" s="106"/>
      <c r="J134" s="106"/>
      <c r="K134" s="106"/>
      <c r="L134" s="106"/>
    </row>
    <row r="135" spans="7:12" x14ac:dyDescent="0.25">
      <c r="G135" s="106"/>
      <c r="H135" s="106"/>
      <c r="I135" s="106"/>
      <c r="J135" s="106"/>
      <c r="K135" s="106"/>
      <c r="L135" s="106"/>
    </row>
    <row r="136" spans="7:12" x14ac:dyDescent="0.25">
      <c r="G136" s="106"/>
      <c r="H136" s="106"/>
      <c r="I136" s="106"/>
      <c r="J136" s="106"/>
      <c r="K136" s="106"/>
      <c r="L136" s="106"/>
    </row>
    <row r="137" spans="7:12" x14ac:dyDescent="0.25">
      <c r="G137" s="106"/>
      <c r="H137" s="106"/>
      <c r="I137" s="106"/>
      <c r="J137" s="106"/>
      <c r="K137" s="106"/>
      <c r="L137" s="106"/>
    </row>
    <row r="138" spans="7:12" x14ac:dyDescent="0.25">
      <c r="G138" s="106"/>
      <c r="H138" s="106"/>
      <c r="I138" s="106"/>
      <c r="J138" s="106"/>
      <c r="K138" s="106"/>
      <c r="L138" s="106"/>
    </row>
    <row r="139" spans="7:12" x14ac:dyDescent="0.25">
      <c r="G139" s="106"/>
      <c r="H139" s="106"/>
      <c r="I139" s="106"/>
      <c r="J139" s="106"/>
      <c r="K139" s="106"/>
      <c r="L139" s="106"/>
    </row>
    <row r="140" spans="7:12" x14ac:dyDescent="0.25">
      <c r="G140" s="106"/>
      <c r="H140" s="106"/>
      <c r="I140" s="106"/>
      <c r="J140" s="106"/>
      <c r="K140" s="106"/>
      <c r="L140" s="106"/>
    </row>
    <row r="141" spans="7:12" x14ac:dyDescent="0.25">
      <c r="G141" s="106"/>
      <c r="H141" s="106"/>
      <c r="I141" s="106"/>
      <c r="J141" s="106"/>
      <c r="K141" s="106"/>
      <c r="L141" s="106"/>
    </row>
    <row r="142" spans="7:12" x14ac:dyDescent="0.25">
      <c r="G142" s="106"/>
      <c r="H142" s="106"/>
      <c r="I142" s="106"/>
      <c r="J142" s="106"/>
      <c r="K142" s="106"/>
      <c r="L142" s="106"/>
    </row>
    <row r="143" spans="7:12" x14ac:dyDescent="0.25">
      <c r="G143" s="106"/>
      <c r="H143" s="106"/>
      <c r="I143" s="106"/>
      <c r="J143" s="106"/>
      <c r="K143" s="106"/>
      <c r="L143" s="106"/>
    </row>
    <row r="144" spans="7:12" x14ac:dyDescent="0.25">
      <c r="G144" s="106"/>
      <c r="H144" s="106"/>
      <c r="I144" s="106"/>
      <c r="J144" s="106"/>
      <c r="K144" s="106"/>
      <c r="L144" s="106"/>
    </row>
  </sheetData>
  <sheetProtection algorithmName="SHA-512" hashValue="GqaEJvpZ7iFvuEI6AGrXStH0ldhT+EunkBKUk5QapgPyRHwh6cbYuz4uqzkQ6CMrRFfL2POHyLRRt1x8PrvX5g==" saltValue="98xCVkuxILEQ0voYYxJkjg==" spinCount="100000" sheet="1" objects="1" scenarios="1"/>
  <mergeCells count="37">
    <mergeCell ref="C29:L29"/>
    <mergeCell ref="A3:L3"/>
    <mergeCell ref="A7:L7"/>
    <mergeCell ref="C11:L11"/>
    <mergeCell ref="C13:L13"/>
    <mergeCell ref="C15:L15"/>
    <mergeCell ref="C17:L17"/>
    <mergeCell ref="C21:L21"/>
    <mergeCell ref="C23:L23"/>
    <mergeCell ref="C25:L25"/>
    <mergeCell ref="C19:L19"/>
    <mergeCell ref="C27:L27"/>
    <mergeCell ref="I43:J43"/>
    <mergeCell ref="K43:L43"/>
    <mergeCell ref="C31:L31"/>
    <mergeCell ref="C33:L33"/>
    <mergeCell ref="B35:L35"/>
    <mergeCell ref="B37:L37"/>
    <mergeCell ref="B38:L38"/>
    <mergeCell ref="B40:D40"/>
    <mergeCell ref="E41:H41"/>
    <mergeCell ref="F48:G48"/>
    <mergeCell ref="K48:L48"/>
    <mergeCell ref="E49:G49"/>
    <mergeCell ref="A1:L1"/>
    <mergeCell ref="A2:L2"/>
    <mergeCell ref="B45:D45"/>
    <mergeCell ref="E45:G45"/>
    <mergeCell ref="I45:J45"/>
    <mergeCell ref="K45:L45"/>
    <mergeCell ref="B46:D46"/>
    <mergeCell ref="B47:L47"/>
    <mergeCell ref="E40:G40"/>
    <mergeCell ref="J40:L40"/>
    <mergeCell ref="J41:L41"/>
    <mergeCell ref="B43:D43"/>
    <mergeCell ref="E43:G43"/>
  </mergeCells>
  <printOptions horizontalCentered="1"/>
  <pageMargins left="0.7" right="0.7" top="0.5" bottom="0.5" header="0.3" footer="0.25"/>
  <pageSetup scale="72" orientation="portrait" r:id="rId1"/>
  <headerFooter>
    <oddFooter>&amp;L&amp;9CDBG-DR Certifications (Signature Page) - 2020&amp;C&amp;10Page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8F859-017C-4CFA-AD17-C7D3ED2A09C2}">
  <dimension ref="A1:H32"/>
  <sheetViews>
    <sheetView topLeftCell="A5" zoomScale="120" zoomScaleNormal="120" workbookViewId="0">
      <selection activeCell="H17" sqref="H17"/>
    </sheetView>
  </sheetViews>
  <sheetFormatPr defaultColWidth="9.140625" defaultRowHeight="15" x14ac:dyDescent="0.25"/>
  <cols>
    <col min="1" max="1" width="4.7109375" customWidth="1"/>
    <col min="2" max="2" width="15.28515625" customWidth="1"/>
    <col min="3" max="3" width="18.7109375" customWidth="1"/>
    <col min="4" max="4" width="6.7109375" customWidth="1"/>
    <col min="5" max="5" width="9.85546875" customWidth="1"/>
    <col min="6" max="6" width="9.28515625" customWidth="1"/>
    <col min="7" max="7" width="11.28515625" customWidth="1"/>
    <col min="8" max="8" width="14.42578125" customWidth="1"/>
  </cols>
  <sheetData>
    <row r="1" spans="1:8" s="52" customFormat="1" ht="15.75" x14ac:dyDescent="0.25">
      <c r="A1" s="424" t="s">
        <v>26</v>
      </c>
      <c r="B1" s="425"/>
      <c r="C1" s="425"/>
      <c r="D1" s="425"/>
      <c r="E1" s="425"/>
      <c r="F1" s="425"/>
      <c r="G1" s="425"/>
      <c r="H1" s="426"/>
    </row>
    <row r="2" spans="1:8" s="52" customFormat="1" ht="15.75" x14ac:dyDescent="0.25">
      <c r="A2" s="427" t="s">
        <v>34</v>
      </c>
      <c r="B2" s="293"/>
      <c r="C2" s="293"/>
      <c r="D2" s="293"/>
      <c r="E2" s="293"/>
      <c r="F2" s="293"/>
      <c r="G2" s="293"/>
      <c r="H2" s="428"/>
    </row>
    <row r="3" spans="1:8" s="52" customFormat="1" ht="15.75" x14ac:dyDescent="0.25">
      <c r="A3" s="427" t="s">
        <v>224</v>
      </c>
      <c r="B3" s="293"/>
      <c r="C3" s="293"/>
      <c r="D3" s="293"/>
      <c r="E3" s="293"/>
      <c r="F3" s="293"/>
      <c r="G3" s="293"/>
      <c r="H3" s="428"/>
    </row>
    <row r="4" spans="1:8" x14ac:dyDescent="0.25">
      <c r="A4" s="129"/>
      <c r="B4" s="174"/>
      <c r="C4" s="174"/>
      <c r="D4" s="174"/>
      <c r="E4" s="174"/>
      <c r="F4" s="174"/>
      <c r="G4" s="174"/>
      <c r="H4" s="130"/>
    </row>
    <row r="5" spans="1:8" s="108" customFormat="1" ht="16.5" customHeight="1" thickBot="1" x14ac:dyDescent="0.3">
      <c r="A5" s="429" t="s">
        <v>28</v>
      </c>
      <c r="B5" s="430"/>
      <c r="C5" s="455" t="str">
        <f>'CDBG-DR Elig'!C5:E5</f>
        <v xml:space="preserve"> </v>
      </c>
      <c r="D5" s="455"/>
      <c r="E5" s="455"/>
      <c r="F5" s="455"/>
      <c r="G5" s="27"/>
      <c r="H5" s="131"/>
    </row>
    <row r="6" spans="1:8" ht="9.75" customHeight="1" x14ac:dyDescent="0.25">
      <c r="A6" s="129"/>
      <c r="B6" s="174"/>
      <c r="C6" s="174"/>
      <c r="D6" s="174"/>
      <c r="E6" s="174"/>
      <c r="F6" s="174"/>
      <c r="G6" s="174"/>
      <c r="H6" s="130"/>
    </row>
    <row r="7" spans="1:8" s="52" customFormat="1" ht="16.5" customHeight="1" thickBot="1" x14ac:dyDescent="0.3">
      <c r="A7" s="431" t="s">
        <v>29</v>
      </c>
      <c r="B7" s="432"/>
      <c r="C7" s="456" t="str">
        <f>'CDBG-DR Elig'!C7:E7</f>
        <v xml:space="preserve"> </v>
      </c>
      <c r="D7" s="456"/>
      <c r="E7" s="456"/>
      <c r="F7" s="456"/>
      <c r="G7" s="212"/>
      <c r="H7" s="67"/>
    </row>
    <row r="8" spans="1:8" x14ac:dyDescent="0.25">
      <c r="A8" s="132"/>
      <c r="B8" s="174"/>
      <c r="C8" s="133"/>
      <c r="D8" s="134"/>
      <c r="E8" s="214"/>
      <c r="F8" s="214"/>
      <c r="G8" s="174"/>
      <c r="H8" s="130"/>
    </row>
    <row r="9" spans="1:8" x14ac:dyDescent="0.25">
      <c r="A9" s="132"/>
      <c r="B9" s="174"/>
      <c r="C9" s="213"/>
      <c r="D9" s="214"/>
      <c r="E9" s="214"/>
      <c r="F9" s="214"/>
      <c r="G9" s="174"/>
      <c r="H9" s="130"/>
    </row>
    <row r="10" spans="1:8" s="174" customFormat="1" ht="15.75" x14ac:dyDescent="0.25">
      <c r="A10" s="129"/>
      <c r="B10" s="220"/>
      <c r="C10" s="220"/>
      <c r="D10" s="220"/>
      <c r="E10" s="220"/>
      <c r="F10" s="220"/>
      <c r="G10" s="220"/>
      <c r="H10" s="216"/>
    </row>
    <row r="11" spans="1:8" s="174" customFormat="1" x14ac:dyDescent="0.25">
      <c r="A11" s="217" t="s">
        <v>198</v>
      </c>
      <c r="B11" s="218"/>
      <c r="C11" s="218"/>
      <c r="D11" s="218"/>
      <c r="E11" s="218"/>
      <c r="F11" s="218"/>
      <c r="G11" s="218"/>
      <c r="H11" s="219"/>
    </row>
    <row r="12" spans="1:8" s="227" customFormat="1" ht="41.1" customHeight="1" x14ac:dyDescent="0.25">
      <c r="A12" s="365" t="s">
        <v>184</v>
      </c>
      <c r="B12" s="366"/>
      <c r="C12" s="366"/>
      <c r="D12" s="366"/>
      <c r="E12" s="366"/>
      <c r="F12" s="366"/>
      <c r="G12" s="366"/>
      <c r="H12" s="367"/>
    </row>
    <row r="13" spans="1:8" x14ac:dyDescent="0.25">
      <c r="A13" s="132"/>
      <c r="B13" s="174"/>
      <c r="C13" s="213"/>
      <c r="D13" s="214"/>
      <c r="E13" s="214"/>
      <c r="F13" s="214"/>
      <c r="G13" s="174"/>
      <c r="H13" s="130"/>
    </row>
    <row r="14" spans="1:8" s="227" customFormat="1" ht="42" customHeight="1" x14ac:dyDescent="0.25">
      <c r="A14" s="365" t="s">
        <v>250</v>
      </c>
      <c r="B14" s="366"/>
      <c r="C14" s="366"/>
      <c r="D14" s="366"/>
      <c r="E14" s="366"/>
      <c r="F14" s="366"/>
      <c r="G14" s="366"/>
      <c r="H14" s="367"/>
    </row>
    <row r="15" spans="1:8" s="174" customFormat="1" x14ac:dyDescent="0.25">
      <c r="A15" s="129"/>
      <c r="H15" s="130"/>
    </row>
    <row r="16" spans="1:8" x14ac:dyDescent="0.25">
      <c r="A16" s="439" t="s">
        <v>31</v>
      </c>
      <c r="B16" s="439"/>
      <c r="C16" s="439"/>
      <c r="D16" s="439"/>
      <c r="E16" s="439"/>
      <c r="F16" s="439"/>
      <c r="G16" s="439"/>
      <c r="H16" s="215" t="s">
        <v>77</v>
      </c>
    </row>
    <row r="17" spans="1:8" ht="54.95" customHeight="1" x14ac:dyDescent="0.25">
      <c r="A17" s="155">
        <v>1</v>
      </c>
      <c r="B17" s="433" t="s">
        <v>249</v>
      </c>
      <c r="C17" s="434"/>
      <c r="D17" s="434"/>
      <c r="E17" s="434"/>
      <c r="F17" s="434"/>
      <c r="G17" s="435"/>
      <c r="H17" s="228"/>
    </row>
    <row r="18" spans="1:8" ht="55.5" customHeight="1" x14ac:dyDescent="0.25">
      <c r="A18" s="155">
        <v>2</v>
      </c>
      <c r="B18" s="440" t="s">
        <v>203</v>
      </c>
      <c r="C18" s="441"/>
      <c r="D18" s="441"/>
      <c r="E18" s="442"/>
      <c r="F18" s="223" t="s">
        <v>205</v>
      </c>
      <c r="G18" s="56"/>
      <c r="H18" s="283">
        <f>IF(G18="Yes/True", 25,0)</f>
        <v>0</v>
      </c>
    </row>
    <row r="19" spans="1:8" ht="55.5" customHeight="1" x14ac:dyDescent="0.25">
      <c r="A19" s="155">
        <v>3</v>
      </c>
      <c r="B19" s="440" t="s">
        <v>84</v>
      </c>
      <c r="C19" s="441"/>
      <c r="D19" s="441"/>
      <c r="E19" s="442"/>
      <c r="F19" s="223" t="s">
        <v>205</v>
      </c>
      <c r="G19" s="56"/>
      <c r="H19" s="283">
        <f>IF(G19="Yes/True", 25,0)</f>
        <v>0</v>
      </c>
    </row>
    <row r="20" spans="1:8" ht="50.45" customHeight="1" x14ac:dyDescent="0.25">
      <c r="A20" s="155">
        <v>4</v>
      </c>
      <c r="B20" s="440" t="s">
        <v>222</v>
      </c>
      <c r="C20" s="441"/>
      <c r="D20" s="441"/>
      <c r="E20" s="442"/>
      <c r="F20" s="223" t="s">
        <v>204</v>
      </c>
      <c r="G20" s="56"/>
      <c r="H20" s="283">
        <f>IF(G20="Yes/True", 25,0)</f>
        <v>0</v>
      </c>
    </row>
    <row r="21" spans="1:8" ht="25.5" customHeight="1" x14ac:dyDescent="0.25">
      <c r="A21" s="436" t="s">
        <v>76</v>
      </c>
      <c r="B21" s="437"/>
      <c r="C21" s="437"/>
      <c r="D21" s="437"/>
      <c r="E21" s="437"/>
      <c r="F21" s="437"/>
      <c r="G21" s="438"/>
      <c r="H21" s="282">
        <f>SUM(H17:H20)</f>
        <v>0</v>
      </c>
    </row>
    <row r="26" spans="1:8" ht="5.25" customHeight="1" x14ac:dyDescent="0.25">
      <c r="A26" s="224"/>
      <c r="B26" s="224"/>
      <c r="C26" s="224"/>
      <c r="D26" s="224"/>
      <c r="E26" s="224"/>
      <c r="F26" s="224"/>
      <c r="G26" s="224"/>
      <c r="H26" s="224"/>
    </row>
    <row r="27" spans="1:8" hidden="1" x14ac:dyDescent="0.25">
      <c r="B27" s="225" t="s">
        <v>196</v>
      </c>
    </row>
    <row r="28" spans="1:8" hidden="1" x14ac:dyDescent="0.25">
      <c r="B28" s="225" t="s">
        <v>193</v>
      </c>
    </row>
    <row r="29" spans="1:8" hidden="1" x14ac:dyDescent="0.25">
      <c r="B29" s="225" t="s">
        <v>197</v>
      </c>
    </row>
    <row r="30" spans="1:8" hidden="1" x14ac:dyDescent="0.25">
      <c r="B30" s="225" t="s">
        <v>194</v>
      </c>
    </row>
    <row r="31" spans="1:8" hidden="1" x14ac:dyDescent="0.25">
      <c r="B31" s="225" t="s">
        <v>195</v>
      </c>
    </row>
    <row r="32" spans="1:8" hidden="1" x14ac:dyDescent="0.25">
      <c r="B32" s="225" t="s">
        <v>192</v>
      </c>
    </row>
  </sheetData>
  <sheetProtection algorithmName="SHA-512" hashValue="Pm7fQlp7mCCkWCVeLkKYU8Kq0+zgaW0aVZhg7/t+lQBZiAz8Ltj6FsQsNLjQdlLaYT50H9JdvI2t46YCtC7ZEg==" saltValue="QtKYSqizYQJvxJ3VIK9VxA==" spinCount="100000" sheet="1" objects="1" scenarios="1"/>
  <mergeCells count="15">
    <mergeCell ref="A14:H14"/>
    <mergeCell ref="B17:G17"/>
    <mergeCell ref="A21:G21"/>
    <mergeCell ref="A16:G16"/>
    <mergeCell ref="B18:E18"/>
    <mergeCell ref="B19:E19"/>
    <mergeCell ref="B20:E20"/>
    <mergeCell ref="A1:H1"/>
    <mergeCell ref="A2:H2"/>
    <mergeCell ref="A3:H3"/>
    <mergeCell ref="A12:H12"/>
    <mergeCell ref="A5:B5"/>
    <mergeCell ref="A7:B7"/>
    <mergeCell ref="C5:F5"/>
    <mergeCell ref="C7:F7"/>
  </mergeCells>
  <dataValidations count="1">
    <dataValidation type="list" allowBlank="1" showInputMessage="1" showErrorMessage="1" sqref="G18:G20" xr:uid="{AD81F999-CABE-48A1-876A-0D2AEC20B536}">
      <formula1>"Yes/True,No/False"</formula1>
    </dataValidation>
  </dataValidations>
  <printOptions horizontalCentered="1"/>
  <pageMargins left="0.7" right="0.7" top="0.5" bottom="0.5" header="0.3" footer="0.3"/>
  <pageSetup orientation="portrait" r:id="rId1"/>
  <headerFooter>
    <oddFooter>&amp;L&amp;9CDBG-DR Scoring Sheet 2020&amp;C&amp;10Page 6</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323A5-2C39-4D9B-A9FC-DDA9BCC0B09B}">
  <sheetPr codeName="Sheet1">
    <pageSetUpPr fitToPage="1"/>
  </sheetPr>
  <dimension ref="A1:AH647"/>
  <sheetViews>
    <sheetView workbookViewId="0">
      <selection activeCell="W71" sqref="W71"/>
    </sheetView>
  </sheetViews>
  <sheetFormatPr defaultColWidth="11.42578125" defaultRowHeight="15" x14ac:dyDescent="0.25"/>
  <cols>
    <col min="1" max="1" width="14.28515625" style="179" customWidth="1"/>
    <col min="2" max="2" width="13.5703125" style="179" customWidth="1"/>
    <col min="3" max="3" width="30.28515625" style="178" customWidth="1"/>
    <col min="4" max="5" width="8.7109375" style="179" customWidth="1"/>
    <col min="6" max="6" width="10.28515625" style="179" bestFit="1" customWidth="1"/>
    <col min="7" max="7" width="28.7109375" style="183" customWidth="1"/>
    <col min="8" max="8" width="4.28515625" style="180" customWidth="1"/>
    <col min="9" max="9" width="35.7109375" style="189" customWidth="1"/>
    <col min="10" max="18" width="10.7109375" style="180" customWidth="1"/>
    <col min="19" max="34" width="10.7109375" style="181" customWidth="1"/>
    <col min="35" max="16384" width="11.42578125" style="182"/>
  </cols>
  <sheetData>
    <row r="1" spans="1:34" ht="13.9" customHeight="1" x14ac:dyDescent="0.25">
      <c r="A1" s="447" t="s">
        <v>26</v>
      </c>
      <c r="B1" s="448"/>
      <c r="C1" s="448"/>
      <c r="D1" s="448"/>
      <c r="E1" s="448"/>
      <c r="F1" s="448"/>
      <c r="G1" s="449"/>
      <c r="I1" s="446" t="s">
        <v>145</v>
      </c>
    </row>
    <row r="2" spans="1:34" ht="13.9" customHeight="1" x14ac:dyDescent="0.25">
      <c r="A2" s="450" t="s">
        <v>34</v>
      </c>
      <c r="B2" s="363"/>
      <c r="C2" s="363"/>
      <c r="D2" s="363"/>
      <c r="E2" s="363"/>
      <c r="F2" s="363"/>
      <c r="G2" s="451"/>
      <c r="I2" s="446"/>
    </row>
    <row r="3" spans="1:34" ht="13.9" customHeight="1" x14ac:dyDescent="0.25">
      <c r="A3" s="450" t="s">
        <v>226</v>
      </c>
      <c r="B3" s="363"/>
      <c r="C3" s="363"/>
      <c r="D3" s="363"/>
      <c r="E3" s="363"/>
      <c r="F3" s="363"/>
      <c r="G3" s="451"/>
      <c r="I3" s="446"/>
    </row>
    <row r="4" spans="1:34" ht="13.9" customHeight="1" thickBot="1" x14ac:dyDescent="0.25">
      <c r="A4" s="452"/>
      <c r="B4" s="453"/>
      <c r="C4" s="453"/>
      <c r="D4" s="453"/>
      <c r="E4" s="453"/>
      <c r="F4" s="453"/>
      <c r="G4" s="454"/>
      <c r="I4" s="446"/>
    </row>
    <row r="5" spans="1:34" s="190" customFormat="1" ht="13.9" customHeight="1" x14ac:dyDescent="0.2">
      <c r="A5" s="184"/>
      <c r="B5" s="185"/>
      <c r="C5" s="186"/>
      <c r="D5" s="186"/>
      <c r="E5" s="186"/>
      <c r="F5" s="186"/>
      <c r="G5" s="187" t="s">
        <v>146</v>
      </c>
      <c r="H5" s="188"/>
      <c r="I5" s="446"/>
      <c r="J5" s="188"/>
      <c r="K5" s="188"/>
      <c r="L5" s="188"/>
      <c r="M5" s="188"/>
      <c r="N5" s="188"/>
      <c r="O5" s="188"/>
      <c r="P5" s="188"/>
      <c r="Q5" s="188"/>
      <c r="R5" s="188"/>
      <c r="S5" s="179"/>
      <c r="T5" s="179"/>
      <c r="U5" s="179"/>
      <c r="V5" s="179"/>
      <c r="W5" s="179"/>
      <c r="X5" s="179"/>
      <c r="Y5" s="179"/>
      <c r="Z5" s="179"/>
      <c r="AA5" s="179"/>
      <c r="AB5" s="179"/>
      <c r="AC5" s="179"/>
      <c r="AD5" s="179"/>
      <c r="AE5" s="179"/>
      <c r="AF5" s="179"/>
      <c r="AG5" s="179"/>
      <c r="AH5" s="179"/>
    </row>
    <row r="6" spans="1:34" s="190" customFormat="1" ht="13.9" customHeight="1" x14ac:dyDescent="0.25">
      <c r="A6" s="186" t="s">
        <v>147</v>
      </c>
      <c r="B6" s="186" t="s">
        <v>148</v>
      </c>
      <c r="C6" s="186" t="s">
        <v>149</v>
      </c>
      <c r="D6" s="186"/>
      <c r="E6" s="186"/>
      <c r="F6" s="186" t="s">
        <v>150</v>
      </c>
      <c r="G6" s="187" t="s">
        <v>151</v>
      </c>
      <c r="H6" s="188"/>
      <c r="I6" s="189"/>
      <c r="J6" s="188"/>
      <c r="K6" s="188"/>
      <c r="L6" s="188"/>
      <c r="M6" s="188"/>
      <c r="N6" s="188"/>
      <c r="O6" s="188"/>
      <c r="P6" s="188"/>
      <c r="Q6" s="188"/>
      <c r="R6" s="188"/>
      <c r="S6" s="179"/>
      <c r="T6" s="179"/>
      <c r="U6" s="179"/>
      <c r="V6" s="179"/>
      <c r="W6" s="179"/>
      <c r="X6" s="179"/>
      <c r="Y6" s="179"/>
      <c r="Z6" s="179"/>
      <c r="AA6" s="179"/>
      <c r="AB6" s="179"/>
      <c r="AC6" s="179"/>
      <c r="AD6" s="179"/>
      <c r="AE6" s="179"/>
      <c r="AF6" s="179"/>
      <c r="AG6" s="179"/>
      <c r="AH6" s="179"/>
    </row>
    <row r="7" spans="1:34" s="190" customFormat="1" ht="13.9" customHeight="1" thickBot="1" x14ac:dyDescent="0.3">
      <c r="A7" s="191" t="s">
        <v>152</v>
      </c>
      <c r="B7" s="191" t="s">
        <v>153</v>
      </c>
      <c r="C7" s="191" t="s">
        <v>154</v>
      </c>
      <c r="D7" s="191" t="s">
        <v>155</v>
      </c>
      <c r="E7" s="191" t="s">
        <v>156</v>
      </c>
      <c r="F7" s="191" t="s">
        <v>157</v>
      </c>
      <c r="G7" s="192" t="s">
        <v>158</v>
      </c>
      <c r="H7" s="188"/>
      <c r="I7" s="189"/>
      <c r="J7" s="188"/>
      <c r="K7" s="188"/>
      <c r="L7" s="188"/>
      <c r="M7" s="188"/>
      <c r="N7" s="188"/>
      <c r="O7" s="188"/>
      <c r="P7" s="188"/>
      <c r="Q7" s="188"/>
      <c r="R7" s="188"/>
      <c r="S7" s="179"/>
      <c r="T7" s="179"/>
      <c r="U7" s="179"/>
      <c r="V7" s="179"/>
      <c r="W7" s="179"/>
      <c r="X7" s="179"/>
      <c r="Y7" s="179"/>
      <c r="Z7" s="179"/>
      <c r="AA7" s="179"/>
      <c r="AB7" s="179"/>
      <c r="AC7" s="179"/>
      <c r="AD7" s="179"/>
      <c r="AE7" s="179"/>
      <c r="AF7" s="179"/>
      <c r="AG7" s="179"/>
      <c r="AH7" s="179"/>
    </row>
    <row r="8" spans="1:34" s="195" customFormat="1" ht="28.5" customHeight="1" thickTop="1" thickBot="1" x14ac:dyDescent="0.3">
      <c r="A8" s="443" t="s">
        <v>159</v>
      </c>
      <c r="B8" s="444"/>
      <c r="C8" s="444"/>
      <c r="D8" s="444"/>
      <c r="E8" s="444"/>
      <c r="F8" s="444"/>
      <c r="G8" s="445"/>
      <c r="H8" s="193"/>
      <c r="I8" s="270" t="s">
        <v>210</v>
      </c>
      <c r="J8" s="193"/>
      <c r="K8" s="193"/>
      <c r="L8" s="193"/>
      <c r="M8" s="193"/>
      <c r="N8" s="193"/>
      <c r="O8" s="193"/>
      <c r="P8" s="193"/>
      <c r="Q8" s="193"/>
      <c r="R8" s="193"/>
      <c r="S8" s="194"/>
      <c r="T8" s="194"/>
      <c r="U8" s="194"/>
      <c r="V8" s="194"/>
      <c r="W8" s="194"/>
      <c r="X8" s="194"/>
      <c r="Y8" s="194"/>
      <c r="Z8" s="194"/>
      <c r="AA8" s="194"/>
      <c r="AB8" s="194"/>
      <c r="AC8" s="194"/>
      <c r="AD8" s="194"/>
      <c r="AE8" s="194"/>
      <c r="AF8" s="194"/>
      <c r="AG8" s="194"/>
      <c r="AH8" s="194"/>
    </row>
    <row r="9" spans="1:34" s="198" customFormat="1" ht="63" customHeight="1" thickTop="1" thickBot="1" x14ac:dyDescent="0.3">
      <c r="A9" s="278"/>
      <c r="B9" s="279" t="s">
        <v>160</v>
      </c>
      <c r="C9" s="197" t="s">
        <v>186</v>
      </c>
      <c r="D9" s="199"/>
      <c r="E9" s="278"/>
      <c r="F9" s="278"/>
      <c r="G9" s="197" t="s">
        <v>185</v>
      </c>
      <c r="I9" s="250" t="s">
        <v>251</v>
      </c>
    </row>
    <row r="10" spans="1:34" s="198" customFormat="1" ht="87.75" customHeight="1" thickTop="1" thickBot="1" x14ac:dyDescent="0.3">
      <c r="A10" s="199" t="s">
        <v>161</v>
      </c>
      <c r="B10" s="279" t="s">
        <v>160</v>
      </c>
      <c r="C10" s="197" t="s">
        <v>162</v>
      </c>
      <c r="D10" s="199"/>
      <c r="E10" s="278"/>
      <c r="F10" s="199"/>
      <c r="G10" s="197" t="s">
        <v>163</v>
      </c>
      <c r="I10" s="249"/>
    </row>
    <row r="11" spans="1:34" s="198" customFormat="1" ht="153.75" customHeight="1" thickTop="1" thickBot="1" x14ac:dyDescent="0.3">
      <c r="A11" s="278"/>
      <c r="B11" s="279" t="s">
        <v>160</v>
      </c>
      <c r="C11" s="197" t="s">
        <v>187</v>
      </c>
      <c r="D11" s="199"/>
      <c r="E11" s="278"/>
      <c r="F11" s="278"/>
      <c r="G11" s="197" t="s">
        <v>164</v>
      </c>
      <c r="I11" s="249"/>
    </row>
    <row r="12" spans="1:34" s="198" customFormat="1" ht="77.45" customHeight="1" thickTop="1" thickBot="1" x14ac:dyDescent="0.3">
      <c r="A12" s="278"/>
      <c r="B12" s="279" t="s">
        <v>160</v>
      </c>
      <c r="C12" s="197" t="s">
        <v>165</v>
      </c>
      <c r="D12" s="199"/>
      <c r="E12" s="278"/>
      <c r="F12" s="278"/>
      <c r="G12" s="197" t="s">
        <v>166</v>
      </c>
      <c r="I12" s="276" t="s">
        <v>257</v>
      </c>
    </row>
    <row r="13" spans="1:34" s="198" customFormat="1" ht="63" customHeight="1" thickTop="1" thickBot="1" x14ac:dyDescent="0.3">
      <c r="A13" s="278"/>
      <c r="B13" s="279" t="s">
        <v>160</v>
      </c>
      <c r="C13" s="197" t="s">
        <v>167</v>
      </c>
      <c r="D13" s="199"/>
      <c r="E13" s="278"/>
      <c r="F13" s="278"/>
      <c r="G13" s="197" t="s">
        <v>168</v>
      </c>
      <c r="I13" s="276" t="s">
        <v>257</v>
      </c>
      <c r="J13" s="230" t="s">
        <v>21</v>
      </c>
    </row>
    <row r="14" spans="1:34" s="198" customFormat="1" ht="63" customHeight="1" thickTop="1" thickBot="1" x14ac:dyDescent="0.3">
      <c r="A14" s="197" t="s">
        <v>169</v>
      </c>
      <c r="B14" s="280" t="s">
        <v>170</v>
      </c>
      <c r="C14" s="197" t="s">
        <v>171</v>
      </c>
      <c r="D14" s="199"/>
      <c r="E14" s="196"/>
      <c r="F14" s="281"/>
      <c r="G14" s="197" t="s">
        <v>188</v>
      </c>
      <c r="I14" s="277" t="s">
        <v>21</v>
      </c>
    </row>
    <row r="15" spans="1:34" s="229" customFormat="1" ht="63" customHeight="1" thickTop="1" thickBot="1" x14ac:dyDescent="0.3">
      <c r="A15" s="253" t="s">
        <v>172</v>
      </c>
      <c r="B15" s="280" t="s">
        <v>170</v>
      </c>
      <c r="C15" s="197" t="s">
        <v>173</v>
      </c>
      <c r="D15" s="199"/>
      <c r="E15" s="281"/>
      <c r="F15" s="199"/>
      <c r="G15" s="197" t="s">
        <v>174</v>
      </c>
      <c r="I15" s="251" t="s">
        <v>21</v>
      </c>
    </row>
    <row r="16" spans="1:34" s="198" customFormat="1" ht="63" customHeight="1" thickTop="1" thickBot="1" x14ac:dyDescent="0.3">
      <c r="A16" s="281"/>
      <c r="B16" s="280" t="s">
        <v>170</v>
      </c>
      <c r="C16" s="197" t="s">
        <v>175</v>
      </c>
      <c r="D16" s="199"/>
      <c r="E16" s="281"/>
      <c r="F16" s="281"/>
      <c r="G16" s="197" t="s">
        <v>176</v>
      </c>
      <c r="I16" s="276" t="s">
        <v>257</v>
      </c>
    </row>
    <row r="17" spans="1:34" s="198" customFormat="1" ht="63" customHeight="1" thickTop="1" thickBot="1" x14ac:dyDescent="0.3">
      <c r="A17" s="281"/>
      <c r="B17" s="280" t="s">
        <v>170</v>
      </c>
      <c r="C17" s="197" t="s">
        <v>189</v>
      </c>
      <c r="D17" s="199"/>
      <c r="E17" s="281"/>
      <c r="F17" s="281"/>
      <c r="G17" s="197" t="s">
        <v>190</v>
      </c>
      <c r="I17" s="250" t="s">
        <v>256</v>
      </c>
    </row>
    <row r="18" spans="1:34" s="198" customFormat="1" ht="63" customHeight="1" thickTop="1" thickBot="1" x14ac:dyDescent="0.3">
      <c r="A18" s="281"/>
      <c r="B18" s="280" t="s">
        <v>170</v>
      </c>
      <c r="C18" s="197" t="s">
        <v>191</v>
      </c>
      <c r="D18" s="199"/>
      <c r="E18" s="281"/>
      <c r="F18" s="281"/>
      <c r="G18" s="197" t="s">
        <v>206</v>
      </c>
      <c r="I18" s="250" t="s">
        <v>252</v>
      </c>
    </row>
    <row r="19" spans="1:34" s="202" customFormat="1" ht="15.75" thickTop="1" x14ac:dyDescent="0.25">
      <c r="A19" s="188"/>
      <c r="B19" s="188"/>
      <c r="C19" s="200"/>
      <c r="D19" s="188"/>
      <c r="E19" s="188"/>
      <c r="F19" s="188"/>
      <c r="G19" s="201"/>
      <c r="H19" s="180"/>
      <c r="I19" s="189"/>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row>
    <row r="20" spans="1:34" s="202" customFormat="1" x14ac:dyDescent="0.25">
      <c r="A20" s="203"/>
      <c r="B20" s="188"/>
      <c r="C20" s="200"/>
      <c r="D20" s="188"/>
      <c r="E20" s="188"/>
      <c r="F20" s="188"/>
      <c r="G20" s="201"/>
      <c r="H20" s="180"/>
      <c r="I20" s="189"/>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row>
    <row r="21" spans="1:34" s="202" customFormat="1" x14ac:dyDescent="0.25">
      <c r="A21" s="188"/>
      <c r="B21" s="188"/>
      <c r="C21" s="200"/>
      <c r="D21" s="188"/>
      <c r="E21" s="188"/>
      <c r="F21" s="188"/>
      <c r="G21" s="201"/>
      <c r="H21" s="180"/>
      <c r="I21" s="189"/>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row>
    <row r="22" spans="1:34" s="202" customFormat="1" x14ac:dyDescent="0.25">
      <c r="A22" s="188"/>
      <c r="B22" s="188"/>
      <c r="C22" s="200"/>
      <c r="D22" s="188"/>
      <c r="E22" s="188"/>
      <c r="F22" s="188"/>
      <c r="G22" s="201"/>
      <c r="H22" s="180"/>
      <c r="I22" s="189"/>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row>
    <row r="23" spans="1:34" s="202" customFormat="1" x14ac:dyDescent="0.25">
      <c r="A23" s="188"/>
      <c r="B23" s="188"/>
      <c r="C23" s="200"/>
      <c r="D23" s="188"/>
      <c r="E23" s="188"/>
      <c r="F23" s="188"/>
      <c r="G23" s="201"/>
      <c r="H23" s="180"/>
      <c r="I23" s="189"/>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row>
    <row r="24" spans="1:34" s="202" customFormat="1" x14ac:dyDescent="0.25">
      <c r="A24" s="188"/>
      <c r="B24" s="188"/>
      <c r="C24" s="200"/>
      <c r="D24" s="188"/>
      <c r="E24" s="188"/>
      <c r="F24" s="188"/>
      <c r="G24" s="201"/>
      <c r="H24" s="180"/>
      <c r="I24" s="189"/>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row>
    <row r="25" spans="1:34" s="202" customFormat="1" x14ac:dyDescent="0.25">
      <c r="A25" s="188"/>
      <c r="B25" s="188"/>
      <c r="C25" s="200"/>
      <c r="D25" s="188"/>
      <c r="E25" s="188"/>
      <c r="F25" s="188"/>
      <c r="G25" s="201"/>
      <c r="H25" s="180"/>
      <c r="I25" s="189"/>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row>
    <row r="26" spans="1:34" s="202" customFormat="1" x14ac:dyDescent="0.25">
      <c r="A26" s="188"/>
      <c r="B26" s="188"/>
      <c r="C26" s="200"/>
      <c r="D26" s="188"/>
      <c r="E26" s="188"/>
      <c r="F26" s="188"/>
      <c r="G26" s="201"/>
      <c r="H26" s="180"/>
      <c r="I26" s="189"/>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row>
    <row r="27" spans="1:34" s="202" customFormat="1" x14ac:dyDescent="0.25">
      <c r="A27" s="188"/>
      <c r="B27" s="188"/>
      <c r="C27" s="200"/>
      <c r="D27" s="188"/>
      <c r="E27" s="188"/>
      <c r="F27" s="188"/>
      <c r="G27" s="201"/>
      <c r="H27" s="180"/>
      <c r="I27" s="189"/>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row>
    <row r="28" spans="1:34" s="202" customFormat="1" x14ac:dyDescent="0.25">
      <c r="A28" s="188"/>
      <c r="B28" s="188"/>
      <c r="C28" s="200"/>
      <c r="D28" s="188"/>
      <c r="E28" s="188"/>
      <c r="F28" s="188"/>
      <c r="G28" s="201"/>
      <c r="H28" s="180"/>
      <c r="I28" s="189"/>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row>
    <row r="29" spans="1:34" s="202" customFormat="1" x14ac:dyDescent="0.25">
      <c r="A29" s="188"/>
      <c r="B29" s="188"/>
      <c r="C29" s="200"/>
      <c r="D29" s="188"/>
      <c r="E29" s="188"/>
      <c r="F29" s="188"/>
      <c r="G29" s="201"/>
      <c r="H29" s="180"/>
      <c r="I29" s="189"/>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row>
    <row r="30" spans="1:34" s="202" customFormat="1" x14ac:dyDescent="0.25">
      <c r="A30" s="188"/>
      <c r="B30" s="188"/>
      <c r="C30" s="200"/>
      <c r="D30" s="188"/>
      <c r="E30" s="188"/>
      <c r="F30" s="188"/>
      <c r="G30" s="201"/>
      <c r="H30" s="180"/>
      <c r="I30" s="189"/>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row>
    <row r="31" spans="1:34" s="202" customFormat="1" x14ac:dyDescent="0.25">
      <c r="A31" s="188"/>
      <c r="B31" s="188"/>
      <c r="C31" s="200"/>
      <c r="D31" s="188"/>
      <c r="E31" s="188"/>
      <c r="F31" s="188"/>
      <c r="G31" s="201"/>
      <c r="H31" s="180"/>
      <c r="I31" s="189"/>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row>
    <row r="32" spans="1:34" s="202" customFormat="1" x14ac:dyDescent="0.25">
      <c r="A32" s="188"/>
      <c r="B32" s="188"/>
      <c r="C32" s="200"/>
      <c r="D32" s="188"/>
      <c r="E32" s="188"/>
      <c r="F32" s="188"/>
      <c r="G32" s="201"/>
      <c r="H32" s="180"/>
      <c r="I32" s="189"/>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row>
    <row r="33" spans="1:34" s="202" customFormat="1" x14ac:dyDescent="0.25">
      <c r="A33" s="188"/>
      <c r="B33" s="188"/>
      <c r="C33" s="200"/>
      <c r="D33" s="188"/>
      <c r="E33" s="188"/>
      <c r="F33" s="188"/>
      <c r="G33" s="201"/>
      <c r="H33" s="180"/>
      <c r="I33" s="189"/>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row>
    <row r="34" spans="1:34" s="202" customFormat="1" x14ac:dyDescent="0.25">
      <c r="A34" s="188"/>
      <c r="B34" s="188"/>
      <c r="C34" s="200"/>
      <c r="D34" s="188"/>
      <c r="E34" s="188"/>
      <c r="F34" s="188"/>
      <c r="G34" s="201"/>
      <c r="H34" s="180"/>
      <c r="I34" s="189"/>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row>
    <row r="35" spans="1:34" s="202" customFormat="1" x14ac:dyDescent="0.25">
      <c r="A35" s="188"/>
      <c r="B35" s="188"/>
      <c r="C35" s="200"/>
      <c r="D35" s="188"/>
      <c r="E35" s="188"/>
      <c r="F35" s="188"/>
      <c r="G35" s="201"/>
      <c r="H35" s="180"/>
      <c r="I35" s="189"/>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row>
    <row r="36" spans="1:34" s="202" customFormat="1" x14ac:dyDescent="0.25">
      <c r="A36" s="188"/>
      <c r="B36" s="188"/>
      <c r="C36" s="200"/>
      <c r="D36" s="188"/>
      <c r="E36" s="188"/>
      <c r="F36" s="188"/>
      <c r="G36" s="201"/>
      <c r="H36" s="180"/>
      <c r="I36" s="189"/>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row>
    <row r="37" spans="1:34" s="202" customFormat="1" x14ac:dyDescent="0.25">
      <c r="A37" s="188"/>
      <c r="B37" s="188"/>
      <c r="C37" s="200"/>
      <c r="D37" s="188"/>
      <c r="E37" s="188"/>
      <c r="F37" s="188"/>
      <c r="G37" s="201"/>
      <c r="H37" s="180"/>
      <c r="I37" s="189"/>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row>
    <row r="38" spans="1:34" s="202" customFormat="1" x14ac:dyDescent="0.25">
      <c r="A38" s="188"/>
      <c r="B38" s="188"/>
      <c r="C38" s="200"/>
      <c r="D38" s="188"/>
      <c r="E38" s="188"/>
      <c r="F38" s="188"/>
      <c r="G38" s="201"/>
      <c r="H38" s="180"/>
      <c r="I38" s="189"/>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row>
    <row r="39" spans="1:34" s="202" customFormat="1" x14ac:dyDescent="0.25">
      <c r="A39" s="188"/>
      <c r="B39" s="188"/>
      <c r="C39" s="200"/>
      <c r="D39" s="188"/>
      <c r="E39" s="188"/>
      <c r="F39" s="188"/>
      <c r="G39" s="201"/>
      <c r="H39" s="180"/>
      <c r="I39" s="189"/>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1:34" s="202" customFormat="1" x14ac:dyDescent="0.25">
      <c r="A40" s="188"/>
      <c r="B40" s="188"/>
      <c r="C40" s="200"/>
      <c r="D40" s="188"/>
      <c r="E40" s="188"/>
      <c r="F40" s="188"/>
      <c r="G40" s="201"/>
      <c r="H40" s="180"/>
      <c r="I40" s="189"/>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1:34" s="202" customFormat="1" x14ac:dyDescent="0.25">
      <c r="A41" s="188"/>
      <c r="B41" s="188"/>
      <c r="C41" s="200"/>
      <c r="D41" s="188"/>
      <c r="E41" s="188"/>
      <c r="F41" s="188"/>
      <c r="G41" s="201"/>
      <c r="H41" s="180"/>
      <c r="I41" s="189"/>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row>
    <row r="42" spans="1:34" s="202" customFormat="1" x14ac:dyDescent="0.25">
      <c r="A42" s="188"/>
      <c r="B42" s="188"/>
      <c r="C42" s="200"/>
      <c r="D42" s="188"/>
      <c r="E42" s="188"/>
      <c r="F42" s="188"/>
      <c r="G42" s="201"/>
      <c r="H42" s="180"/>
      <c r="I42" s="189"/>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row>
    <row r="43" spans="1:34" s="202" customFormat="1" x14ac:dyDescent="0.25">
      <c r="A43" s="188"/>
      <c r="B43" s="188"/>
      <c r="C43" s="200"/>
      <c r="D43" s="188"/>
      <c r="E43" s="188"/>
      <c r="F43" s="188"/>
      <c r="G43" s="201"/>
      <c r="H43" s="180"/>
      <c r="I43" s="189"/>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row>
    <row r="44" spans="1:34" s="202" customFormat="1" x14ac:dyDescent="0.25">
      <c r="A44" s="188"/>
      <c r="B44" s="188"/>
      <c r="C44" s="200"/>
      <c r="D44" s="188"/>
      <c r="E44" s="188"/>
      <c r="F44" s="188"/>
      <c r="G44" s="201"/>
      <c r="H44" s="180"/>
      <c r="I44" s="189"/>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row>
    <row r="45" spans="1:34" s="202" customFormat="1" x14ac:dyDescent="0.25">
      <c r="A45" s="188"/>
      <c r="B45" s="188"/>
      <c r="C45" s="200"/>
      <c r="D45" s="188"/>
      <c r="E45" s="188"/>
      <c r="F45" s="188"/>
      <c r="G45" s="201"/>
      <c r="H45" s="180"/>
      <c r="I45" s="189"/>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row>
    <row r="46" spans="1:34" s="202" customFormat="1" x14ac:dyDescent="0.25">
      <c r="A46" s="188"/>
      <c r="B46" s="188"/>
      <c r="C46" s="200"/>
      <c r="D46" s="188"/>
      <c r="E46" s="188"/>
      <c r="F46" s="188"/>
      <c r="G46" s="201"/>
      <c r="H46" s="180"/>
      <c r="I46" s="189"/>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row>
    <row r="47" spans="1:34" s="202" customFormat="1" x14ac:dyDescent="0.25">
      <c r="A47" s="188"/>
      <c r="B47" s="188"/>
      <c r="C47" s="200"/>
      <c r="D47" s="188"/>
      <c r="E47" s="188"/>
      <c r="F47" s="188"/>
      <c r="G47" s="201"/>
      <c r="H47" s="180"/>
      <c r="I47" s="189"/>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row>
    <row r="48" spans="1:34" s="202" customFormat="1" x14ac:dyDescent="0.25">
      <c r="A48" s="188"/>
      <c r="B48" s="188"/>
      <c r="C48" s="200"/>
      <c r="D48" s="188"/>
      <c r="E48" s="188"/>
      <c r="F48" s="188"/>
      <c r="G48" s="201"/>
      <c r="H48" s="180"/>
      <c r="I48" s="189"/>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row>
    <row r="49" spans="1:34" s="202" customFormat="1" x14ac:dyDescent="0.25">
      <c r="A49" s="188"/>
      <c r="B49" s="188"/>
      <c r="C49" s="200"/>
      <c r="D49" s="188"/>
      <c r="E49" s="188"/>
      <c r="F49" s="188"/>
      <c r="G49" s="201"/>
      <c r="H49" s="180"/>
      <c r="I49" s="189"/>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row>
    <row r="50" spans="1:34" s="202" customFormat="1" x14ac:dyDescent="0.25">
      <c r="A50" s="188"/>
      <c r="B50" s="188"/>
      <c r="C50" s="200"/>
      <c r="D50" s="188"/>
      <c r="E50" s="188"/>
      <c r="F50" s="188"/>
      <c r="G50" s="201"/>
      <c r="H50" s="180"/>
      <c r="I50" s="189"/>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row>
    <row r="51" spans="1:34" s="202" customFormat="1" x14ac:dyDescent="0.25">
      <c r="A51" s="188"/>
      <c r="B51" s="188"/>
      <c r="C51" s="200"/>
      <c r="D51" s="188"/>
      <c r="E51" s="188"/>
      <c r="F51" s="188"/>
      <c r="G51" s="201"/>
      <c r="H51" s="180"/>
      <c r="I51" s="189"/>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row>
    <row r="52" spans="1:34" s="202" customFormat="1" x14ac:dyDescent="0.25">
      <c r="A52" s="188"/>
      <c r="B52" s="188"/>
      <c r="C52" s="200"/>
      <c r="D52" s="188"/>
      <c r="E52" s="188"/>
      <c r="F52" s="188"/>
      <c r="G52" s="201"/>
      <c r="H52" s="180"/>
      <c r="I52" s="189"/>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row>
    <row r="53" spans="1:34" s="202" customFormat="1" x14ac:dyDescent="0.25">
      <c r="A53" s="188"/>
      <c r="B53" s="188"/>
      <c r="C53" s="200"/>
      <c r="D53" s="188"/>
      <c r="E53" s="188"/>
      <c r="F53" s="188"/>
      <c r="G53" s="201"/>
      <c r="H53" s="180"/>
      <c r="I53" s="189"/>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row>
    <row r="54" spans="1:34" s="202" customFormat="1" x14ac:dyDescent="0.25">
      <c r="A54" s="188"/>
      <c r="B54" s="188"/>
      <c r="C54" s="200"/>
      <c r="D54" s="188"/>
      <c r="E54" s="188"/>
      <c r="F54" s="188"/>
      <c r="G54" s="201"/>
      <c r="H54" s="180"/>
      <c r="I54" s="189"/>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row>
    <row r="55" spans="1:34" s="202" customFormat="1" x14ac:dyDescent="0.25">
      <c r="A55" s="188"/>
      <c r="B55" s="188"/>
      <c r="C55" s="200"/>
      <c r="D55" s="188"/>
      <c r="E55" s="188"/>
      <c r="F55" s="188"/>
      <c r="G55" s="201"/>
      <c r="H55" s="180"/>
      <c r="I55" s="189"/>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row>
    <row r="56" spans="1:34" s="202" customFormat="1" x14ac:dyDescent="0.25">
      <c r="A56" s="188"/>
      <c r="B56" s="188"/>
      <c r="C56" s="200"/>
      <c r="D56" s="188"/>
      <c r="E56" s="188"/>
      <c r="F56" s="188"/>
      <c r="G56" s="201"/>
      <c r="H56" s="180"/>
      <c r="I56" s="189"/>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row>
    <row r="57" spans="1:34" s="202" customFormat="1" x14ac:dyDescent="0.25">
      <c r="A57" s="188"/>
      <c r="B57" s="188"/>
      <c r="C57" s="200"/>
      <c r="D57" s="188"/>
      <c r="E57" s="188"/>
      <c r="F57" s="188"/>
      <c r="G57" s="201"/>
      <c r="H57" s="180"/>
      <c r="I57" s="189"/>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row>
    <row r="58" spans="1:34" s="202" customFormat="1" x14ac:dyDescent="0.25">
      <c r="A58" s="188"/>
      <c r="B58" s="188"/>
      <c r="C58" s="200"/>
      <c r="D58" s="188"/>
      <c r="E58" s="188"/>
      <c r="F58" s="188"/>
      <c r="G58" s="201"/>
      <c r="H58" s="180"/>
      <c r="I58" s="189"/>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row>
    <row r="59" spans="1:34" s="202" customFormat="1" x14ac:dyDescent="0.25">
      <c r="A59" s="188"/>
      <c r="B59" s="188"/>
      <c r="C59" s="200"/>
      <c r="D59" s="188"/>
      <c r="E59" s="188"/>
      <c r="F59" s="188"/>
      <c r="G59" s="201"/>
      <c r="H59" s="180"/>
      <c r="I59" s="189"/>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row>
    <row r="60" spans="1:34" s="202" customFormat="1" x14ac:dyDescent="0.25">
      <c r="A60" s="188"/>
      <c r="B60" s="188"/>
      <c r="C60" s="200"/>
      <c r="D60" s="188"/>
      <c r="E60" s="188"/>
      <c r="F60" s="188"/>
      <c r="G60" s="201"/>
      <c r="H60" s="180"/>
      <c r="I60" s="189"/>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row>
    <row r="61" spans="1:34" s="202" customFormat="1" x14ac:dyDescent="0.25">
      <c r="A61" s="188"/>
      <c r="B61" s="188"/>
      <c r="C61" s="200"/>
      <c r="D61" s="188"/>
      <c r="E61" s="188"/>
      <c r="F61" s="188"/>
      <c r="G61" s="201"/>
      <c r="H61" s="180"/>
      <c r="I61" s="189"/>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row>
    <row r="62" spans="1:34" s="202" customFormat="1" x14ac:dyDescent="0.25">
      <c r="A62" s="188"/>
      <c r="B62" s="188"/>
      <c r="C62" s="200"/>
      <c r="D62" s="188"/>
      <c r="E62" s="188"/>
      <c r="F62" s="188"/>
      <c r="G62" s="201"/>
      <c r="H62" s="180"/>
      <c r="I62" s="189"/>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row>
    <row r="63" spans="1:34" s="202" customFormat="1" x14ac:dyDescent="0.25">
      <c r="A63" s="188"/>
      <c r="B63" s="188"/>
      <c r="C63" s="200"/>
      <c r="D63" s="188"/>
      <c r="E63" s="188"/>
      <c r="F63" s="188"/>
      <c r="G63" s="201"/>
      <c r="H63" s="180"/>
      <c r="I63" s="189"/>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row>
    <row r="64" spans="1:34" s="202" customFormat="1" x14ac:dyDescent="0.25">
      <c r="A64" s="188"/>
      <c r="B64" s="188"/>
      <c r="C64" s="200"/>
      <c r="D64" s="188"/>
      <c r="E64" s="188"/>
      <c r="F64" s="188"/>
      <c r="G64" s="201"/>
      <c r="H64" s="180"/>
      <c r="I64" s="189"/>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row>
    <row r="65" spans="1:34" s="202" customFormat="1" x14ac:dyDescent="0.25">
      <c r="A65" s="188"/>
      <c r="B65" s="188"/>
      <c r="C65" s="200"/>
      <c r="D65" s="188"/>
      <c r="E65" s="188"/>
      <c r="F65" s="188"/>
      <c r="G65" s="201"/>
      <c r="H65" s="180"/>
      <c r="I65" s="189"/>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row>
    <row r="66" spans="1:34" s="202" customFormat="1" x14ac:dyDescent="0.25">
      <c r="A66" s="188"/>
      <c r="B66" s="188"/>
      <c r="C66" s="200"/>
      <c r="D66" s="188"/>
      <c r="E66" s="188"/>
      <c r="F66" s="188"/>
      <c r="G66" s="201"/>
      <c r="H66" s="180"/>
      <c r="I66" s="189"/>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row>
    <row r="67" spans="1:34" s="202" customFormat="1" x14ac:dyDescent="0.25">
      <c r="A67" s="188"/>
      <c r="B67" s="188"/>
      <c r="C67" s="200"/>
      <c r="D67" s="188"/>
      <c r="E67" s="188"/>
      <c r="F67" s="188"/>
      <c r="G67" s="201"/>
      <c r="H67" s="180"/>
      <c r="I67" s="189"/>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row>
    <row r="68" spans="1:34" s="202" customFormat="1" x14ac:dyDescent="0.25">
      <c r="A68" s="188"/>
      <c r="B68" s="188"/>
      <c r="C68" s="200"/>
      <c r="D68" s="188"/>
      <c r="E68" s="188"/>
      <c r="F68" s="188"/>
      <c r="G68" s="201"/>
      <c r="H68" s="180"/>
      <c r="I68" s="189"/>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row>
    <row r="69" spans="1:34" s="202" customFormat="1" x14ac:dyDescent="0.25">
      <c r="A69" s="188"/>
      <c r="B69" s="188"/>
      <c r="C69" s="200"/>
      <c r="D69" s="188"/>
      <c r="E69" s="188"/>
      <c r="F69" s="188"/>
      <c r="G69" s="201"/>
      <c r="H69" s="180"/>
      <c r="I69" s="189"/>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row>
    <row r="70" spans="1:34" s="202" customFormat="1" x14ac:dyDescent="0.25">
      <c r="A70" s="188"/>
      <c r="B70" s="188"/>
      <c r="C70" s="200"/>
      <c r="D70" s="188"/>
      <c r="E70" s="188"/>
      <c r="F70" s="188"/>
      <c r="G70" s="201"/>
      <c r="H70" s="180"/>
      <c r="I70" s="189"/>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row>
    <row r="71" spans="1:34" s="202" customFormat="1" x14ac:dyDescent="0.25">
      <c r="A71" s="188"/>
      <c r="B71" s="188"/>
      <c r="C71" s="200"/>
      <c r="D71" s="188"/>
      <c r="E71" s="188"/>
      <c r="F71" s="188"/>
      <c r="G71" s="201"/>
      <c r="H71" s="180"/>
      <c r="I71" s="189"/>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row>
    <row r="72" spans="1:34" s="202" customFormat="1" x14ac:dyDescent="0.25">
      <c r="A72" s="188"/>
      <c r="B72" s="188"/>
      <c r="C72" s="200"/>
      <c r="D72" s="188"/>
      <c r="E72" s="188"/>
      <c r="F72" s="188"/>
      <c r="G72" s="201"/>
      <c r="H72" s="180"/>
      <c r="I72" s="189"/>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row>
    <row r="73" spans="1:34" s="202" customFormat="1" x14ac:dyDescent="0.25">
      <c r="A73" s="188"/>
      <c r="B73" s="188"/>
      <c r="C73" s="200"/>
      <c r="D73" s="188"/>
      <c r="E73" s="188"/>
      <c r="F73" s="188"/>
      <c r="G73" s="201"/>
      <c r="H73" s="180"/>
      <c r="I73" s="189"/>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row>
    <row r="74" spans="1:34" s="202" customFormat="1" x14ac:dyDescent="0.25">
      <c r="A74" s="188"/>
      <c r="B74" s="188"/>
      <c r="C74" s="200"/>
      <c r="D74" s="188"/>
      <c r="E74" s="188"/>
      <c r="F74" s="188"/>
      <c r="G74" s="201"/>
      <c r="H74" s="180"/>
      <c r="I74" s="189"/>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row>
    <row r="75" spans="1:34" s="202" customFormat="1" x14ac:dyDescent="0.25">
      <c r="A75" s="188"/>
      <c r="B75" s="188"/>
      <c r="C75" s="200"/>
      <c r="D75" s="188"/>
      <c r="E75" s="188"/>
      <c r="F75" s="188"/>
      <c r="G75" s="201"/>
      <c r="H75" s="180"/>
      <c r="I75" s="189"/>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row>
    <row r="76" spans="1:34" s="202" customFormat="1" x14ac:dyDescent="0.25">
      <c r="A76" s="188"/>
      <c r="B76" s="188"/>
      <c r="C76" s="200"/>
      <c r="D76" s="188"/>
      <c r="E76" s="188"/>
      <c r="F76" s="188"/>
      <c r="G76" s="201"/>
      <c r="H76" s="180"/>
      <c r="I76" s="189"/>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row>
    <row r="77" spans="1:34" s="202" customFormat="1" x14ac:dyDescent="0.25">
      <c r="A77" s="188"/>
      <c r="B77" s="188"/>
      <c r="C77" s="200"/>
      <c r="D77" s="188"/>
      <c r="E77" s="188"/>
      <c r="F77" s="188"/>
      <c r="G77" s="201"/>
      <c r="H77" s="180"/>
      <c r="I77" s="189"/>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row>
    <row r="78" spans="1:34" s="202" customFormat="1" x14ac:dyDescent="0.25">
      <c r="A78" s="188"/>
      <c r="B78" s="188"/>
      <c r="C78" s="200"/>
      <c r="D78" s="188"/>
      <c r="E78" s="188"/>
      <c r="F78" s="188"/>
      <c r="G78" s="201"/>
      <c r="H78" s="180"/>
      <c r="I78" s="189"/>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row>
    <row r="79" spans="1:34" s="202" customFormat="1" x14ac:dyDescent="0.25">
      <c r="A79" s="188"/>
      <c r="B79" s="188"/>
      <c r="C79" s="200"/>
      <c r="D79" s="188"/>
      <c r="E79" s="188"/>
      <c r="F79" s="188"/>
      <c r="G79" s="201"/>
      <c r="H79" s="180"/>
      <c r="I79" s="189"/>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row>
    <row r="80" spans="1:34" s="202" customFormat="1" x14ac:dyDescent="0.25">
      <c r="A80" s="188"/>
      <c r="B80" s="188"/>
      <c r="C80" s="200"/>
      <c r="D80" s="188"/>
      <c r="E80" s="188"/>
      <c r="F80" s="188"/>
      <c r="G80" s="201"/>
      <c r="H80" s="180"/>
      <c r="I80" s="189"/>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row>
    <row r="81" spans="1:34" s="202" customFormat="1" x14ac:dyDescent="0.25">
      <c r="A81" s="188"/>
      <c r="B81" s="188"/>
      <c r="C81" s="200"/>
      <c r="D81" s="188"/>
      <c r="E81" s="188"/>
      <c r="F81" s="188"/>
      <c r="G81" s="201"/>
      <c r="H81" s="180"/>
      <c r="I81" s="189"/>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row>
    <row r="82" spans="1:34" s="202" customFormat="1" x14ac:dyDescent="0.25">
      <c r="A82" s="188"/>
      <c r="B82" s="188"/>
      <c r="C82" s="200"/>
      <c r="D82" s="188"/>
      <c r="E82" s="188"/>
      <c r="F82" s="188"/>
      <c r="G82" s="201"/>
      <c r="H82" s="180"/>
      <c r="I82" s="189"/>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row>
    <row r="83" spans="1:34" s="202" customFormat="1" x14ac:dyDescent="0.25">
      <c r="A83" s="188"/>
      <c r="B83" s="188"/>
      <c r="C83" s="200"/>
      <c r="D83" s="188"/>
      <c r="E83" s="188"/>
      <c r="F83" s="188"/>
      <c r="G83" s="201"/>
      <c r="H83" s="180"/>
      <c r="I83" s="189"/>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row>
    <row r="84" spans="1:34" s="202" customFormat="1" x14ac:dyDescent="0.25">
      <c r="A84" s="188"/>
      <c r="B84" s="188"/>
      <c r="C84" s="200"/>
      <c r="D84" s="188"/>
      <c r="E84" s="188"/>
      <c r="F84" s="188"/>
      <c r="G84" s="201"/>
      <c r="H84" s="180"/>
      <c r="I84" s="189"/>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row>
    <row r="85" spans="1:34" s="202" customFormat="1" x14ac:dyDescent="0.25">
      <c r="A85" s="188"/>
      <c r="B85" s="188"/>
      <c r="C85" s="200"/>
      <c r="D85" s="188"/>
      <c r="E85" s="188"/>
      <c r="F85" s="188"/>
      <c r="G85" s="201"/>
      <c r="H85" s="180"/>
      <c r="I85" s="189"/>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row>
    <row r="86" spans="1:34" s="202" customFormat="1" x14ac:dyDescent="0.25">
      <c r="A86" s="188"/>
      <c r="B86" s="188"/>
      <c r="C86" s="200"/>
      <c r="D86" s="188"/>
      <c r="E86" s="188"/>
      <c r="F86" s="188"/>
      <c r="G86" s="201"/>
      <c r="H86" s="180"/>
      <c r="I86" s="189"/>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row>
    <row r="87" spans="1:34" s="202" customFormat="1" x14ac:dyDescent="0.25">
      <c r="A87" s="188"/>
      <c r="B87" s="188"/>
      <c r="C87" s="200"/>
      <c r="D87" s="188"/>
      <c r="E87" s="188"/>
      <c r="F87" s="188"/>
      <c r="G87" s="201"/>
      <c r="H87" s="180"/>
      <c r="I87" s="189"/>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row>
    <row r="88" spans="1:34" s="202" customFormat="1" x14ac:dyDescent="0.25">
      <c r="A88" s="188"/>
      <c r="B88" s="188"/>
      <c r="C88" s="200"/>
      <c r="D88" s="188"/>
      <c r="E88" s="188"/>
      <c r="F88" s="188"/>
      <c r="G88" s="201"/>
      <c r="H88" s="180"/>
      <c r="I88" s="189"/>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row>
    <row r="89" spans="1:34" s="202" customFormat="1" x14ac:dyDescent="0.25">
      <c r="A89" s="188"/>
      <c r="B89" s="188"/>
      <c r="C89" s="200"/>
      <c r="D89" s="188"/>
      <c r="E89" s="188"/>
      <c r="F89" s="188"/>
      <c r="G89" s="201"/>
      <c r="H89" s="180"/>
      <c r="I89" s="189"/>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row>
    <row r="90" spans="1:34" s="202" customFormat="1" x14ac:dyDescent="0.25">
      <c r="A90" s="188"/>
      <c r="B90" s="188"/>
      <c r="C90" s="200"/>
      <c r="D90" s="188"/>
      <c r="E90" s="188"/>
      <c r="F90" s="188"/>
      <c r="G90" s="201"/>
      <c r="H90" s="180"/>
      <c r="I90" s="189"/>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row>
    <row r="91" spans="1:34" s="202" customFormat="1" x14ac:dyDescent="0.25">
      <c r="A91" s="188"/>
      <c r="B91" s="188"/>
      <c r="C91" s="200"/>
      <c r="D91" s="188"/>
      <c r="E91" s="188"/>
      <c r="F91" s="188"/>
      <c r="G91" s="201"/>
      <c r="H91" s="180"/>
      <c r="I91" s="189"/>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row>
    <row r="92" spans="1:34" s="202" customFormat="1" x14ac:dyDescent="0.25">
      <c r="A92" s="188"/>
      <c r="B92" s="188"/>
      <c r="C92" s="200"/>
      <c r="D92" s="188"/>
      <c r="E92" s="188"/>
      <c r="F92" s="188"/>
      <c r="G92" s="201"/>
      <c r="H92" s="180"/>
      <c r="I92" s="189"/>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row>
    <row r="93" spans="1:34" s="202" customFormat="1" x14ac:dyDescent="0.25">
      <c r="A93" s="188"/>
      <c r="B93" s="188"/>
      <c r="C93" s="200"/>
      <c r="D93" s="188"/>
      <c r="E93" s="188"/>
      <c r="F93" s="188"/>
      <c r="G93" s="201"/>
      <c r="H93" s="180"/>
      <c r="I93" s="189"/>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row>
    <row r="94" spans="1:34" s="202" customFormat="1" x14ac:dyDescent="0.25">
      <c r="A94" s="188"/>
      <c r="B94" s="188"/>
      <c r="C94" s="200"/>
      <c r="D94" s="188"/>
      <c r="E94" s="188"/>
      <c r="F94" s="188"/>
      <c r="G94" s="201"/>
      <c r="H94" s="180"/>
      <c r="I94" s="189"/>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row>
    <row r="95" spans="1:34" s="202" customFormat="1" x14ac:dyDescent="0.25">
      <c r="A95" s="188"/>
      <c r="B95" s="188"/>
      <c r="C95" s="200"/>
      <c r="D95" s="188"/>
      <c r="E95" s="188"/>
      <c r="F95" s="188"/>
      <c r="G95" s="201"/>
      <c r="H95" s="180"/>
      <c r="I95" s="189"/>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0"/>
    </row>
    <row r="96" spans="1:34" s="202" customFormat="1" x14ac:dyDescent="0.25">
      <c r="A96" s="188"/>
      <c r="B96" s="188"/>
      <c r="C96" s="200"/>
      <c r="D96" s="188"/>
      <c r="E96" s="188"/>
      <c r="F96" s="188"/>
      <c r="G96" s="201"/>
      <c r="H96" s="180"/>
      <c r="I96" s="189"/>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0"/>
    </row>
    <row r="97" spans="1:34" s="202" customFormat="1" x14ac:dyDescent="0.25">
      <c r="A97" s="188"/>
      <c r="B97" s="188"/>
      <c r="C97" s="200"/>
      <c r="D97" s="188"/>
      <c r="E97" s="188"/>
      <c r="F97" s="188"/>
      <c r="G97" s="201"/>
      <c r="H97" s="180"/>
      <c r="I97" s="189"/>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row>
    <row r="98" spans="1:34" s="202" customFormat="1" x14ac:dyDescent="0.25">
      <c r="A98" s="188"/>
      <c r="B98" s="188"/>
      <c r="C98" s="200"/>
      <c r="D98" s="188"/>
      <c r="E98" s="188"/>
      <c r="F98" s="188"/>
      <c r="G98" s="201"/>
      <c r="H98" s="180"/>
      <c r="I98" s="189"/>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row>
    <row r="99" spans="1:34" s="202" customFormat="1" x14ac:dyDescent="0.25">
      <c r="A99" s="188"/>
      <c r="B99" s="188"/>
      <c r="C99" s="200"/>
      <c r="D99" s="188"/>
      <c r="E99" s="188"/>
      <c r="F99" s="188"/>
      <c r="G99" s="201"/>
      <c r="H99" s="180"/>
      <c r="I99" s="189"/>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row>
    <row r="100" spans="1:34" s="202" customFormat="1" x14ac:dyDescent="0.25">
      <c r="A100" s="188"/>
      <c r="B100" s="188"/>
      <c r="C100" s="200"/>
      <c r="D100" s="188"/>
      <c r="E100" s="188"/>
      <c r="F100" s="188"/>
      <c r="G100" s="201"/>
      <c r="H100" s="180"/>
      <c r="I100" s="189"/>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row>
    <row r="101" spans="1:34" s="202" customFormat="1" x14ac:dyDescent="0.25">
      <c r="A101" s="188"/>
      <c r="B101" s="188"/>
      <c r="C101" s="200"/>
      <c r="D101" s="188"/>
      <c r="E101" s="188"/>
      <c r="F101" s="188"/>
      <c r="G101" s="201"/>
      <c r="H101" s="180"/>
      <c r="I101" s="189"/>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row>
    <row r="102" spans="1:34" s="202" customFormat="1" x14ac:dyDescent="0.25">
      <c r="A102" s="188"/>
      <c r="B102" s="188"/>
      <c r="C102" s="200"/>
      <c r="D102" s="188"/>
      <c r="E102" s="188"/>
      <c r="F102" s="188"/>
      <c r="G102" s="201"/>
      <c r="H102" s="180"/>
      <c r="I102" s="189"/>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row>
    <row r="103" spans="1:34" s="202" customFormat="1" x14ac:dyDescent="0.25">
      <c r="A103" s="188"/>
      <c r="B103" s="188"/>
      <c r="C103" s="200"/>
      <c r="D103" s="188"/>
      <c r="E103" s="188"/>
      <c r="F103" s="188"/>
      <c r="G103" s="201"/>
      <c r="H103" s="180"/>
      <c r="I103" s="189"/>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row>
    <row r="104" spans="1:34" s="202" customFormat="1" x14ac:dyDescent="0.25">
      <c r="A104" s="188"/>
      <c r="B104" s="188"/>
      <c r="C104" s="200"/>
      <c r="D104" s="188"/>
      <c r="E104" s="188"/>
      <c r="F104" s="188"/>
      <c r="G104" s="201"/>
      <c r="H104" s="180"/>
      <c r="I104" s="189"/>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row>
    <row r="105" spans="1:34" s="202" customFormat="1" x14ac:dyDescent="0.25">
      <c r="A105" s="188"/>
      <c r="B105" s="188"/>
      <c r="C105" s="200"/>
      <c r="D105" s="188"/>
      <c r="E105" s="188"/>
      <c r="F105" s="188"/>
      <c r="G105" s="201"/>
      <c r="H105" s="180"/>
      <c r="I105" s="189"/>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row>
    <row r="106" spans="1:34" s="202" customFormat="1" x14ac:dyDescent="0.25">
      <c r="A106" s="188"/>
      <c r="B106" s="188"/>
      <c r="C106" s="200"/>
      <c r="D106" s="188"/>
      <c r="E106" s="188"/>
      <c r="F106" s="188"/>
      <c r="G106" s="201"/>
      <c r="H106" s="180"/>
      <c r="I106" s="189"/>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row>
    <row r="107" spans="1:34" s="202" customFormat="1" x14ac:dyDescent="0.25">
      <c r="A107" s="188"/>
      <c r="B107" s="188"/>
      <c r="C107" s="200"/>
      <c r="D107" s="188"/>
      <c r="E107" s="188"/>
      <c r="F107" s="188"/>
      <c r="G107" s="201"/>
      <c r="H107" s="180"/>
      <c r="I107" s="189"/>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row>
    <row r="108" spans="1:34" s="202" customFormat="1" x14ac:dyDescent="0.25">
      <c r="A108" s="188"/>
      <c r="B108" s="188"/>
      <c r="C108" s="200"/>
      <c r="D108" s="188"/>
      <c r="E108" s="188"/>
      <c r="F108" s="188"/>
      <c r="G108" s="201"/>
      <c r="H108" s="180"/>
      <c r="I108" s="189"/>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row>
    <row r="109" spans="1:34" s="202" customFormat="1" x14ac:dyDescent="0.25">
      <c r="A109" s="188"/>
      <c r="B109" s="188"/>
      <c r="C109" s="200"/>
      <c r="D109" s="188"/>
      <c r="E109" s="188"/>
      <c r="F109" s="188"/>
      <c r="G109" s="201"/>
      <c r="H109" s="180"/>
      <c r="I109" s="189"/>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row>
    <row r="110" spans="1:34" s="202" customFormat="1" x14ac:dyDescent="0.25">
      <c r="A110" s="188"/>
      <c r="B110" s="188"/>
      <c r="C110" s="200"/>
      <c r="D110" s="188"/>
      <c r="E110" s="188"/>
      <c r="F110" s="188"/>
      <c r="G110" s="201"/>
      <c r="H110" s="180"/>
      <c r="I110" s="189"/>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row>
    <row r="111" spans="1:34" s="202" customFormat="1" x14ac:dyDescent="0.25">
      <c r="A111" s="188"/>
      <c r="B111" s="188"/>
      <c r="C111" s="200"/>
      <c r="D111" s="188"/>
      <c r="E111" s="188"/>
      <c r="F111" s="188"/>
      <c r="G111" s="201"/>
      <c r="H111" s="180"/>
      <c r="I111" s="189"/>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row>
    <row r="112" spans="1:34" s="202" customFormat="1" x14ac:dyDescent="0.25">
      <c r="A112" s="188"/>
      <c r="B112" s="188"/>
      <c r="C112" s="200"/>
      <c r="D112" s="188"/>
      <c r="E112" s="188"/>
      <c r="F112" s="188"/>
      <c r="G112" s="201"/>
      <c r="H112" s="180"/>
      <c r="I112" s="189"/>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row>
    <row r="113" spans="1:34" s="202" customFormat="1" x14ac:dyDescent="0.25">
      <c r="A113" s="188"/>
      <c r="B113" s="188"/>
      <c r="C113" s="200"/>
      <c r="D113" s="188"/>
      <c r="E113" s="188"/>
      <c r="F113" s="188"/>
      <c r="G113" s="201"/>
      <c r="H113" s="180"/>
      <c r="I113" s="189"/>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row>
    <row r="114" spans="1:34" s="202" customFormat="1" x14ac:dyDescent="0.25">
      <c r="A114" s="188"/>
      <c r="B114" s="188"/>
      <c r="C114" s="200"/>
      <c r="D114" s="188"/>
      <c r="E114" s="188"/>
      <c r="F114" s="188"/>
      <c r="G114" s="201"/>
      <c r="H114" s="180"/>
      <c r="I114" s="189"/>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row>
    <row r="115" spans="1:34" s="202" customFormat="1" x14ac:dyDescent="0.25">
      <c r="A115" s="188"/>
      <c r="B115" s="188"/>
      <c r="C115" s="200"/>
      <c r="D115" s="188"/>
      <c r="E115" s="188"/>
      <c r="F115" s="188"/>
      <c r="G115" s="201"/>
      <c r="H115" s="180"/>
      <c r="I115" s="189"/>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row>
    <row r="116" spans="1:34" s="202" customFormat="1" x14ac:dyDescent="0.25">
      <c r="A116" s="188"/>
      <c r="B116" s="188"/>
      <c r="C116" s="200"/>
      <c r="D116" s="188"/>
      <c r="E116" s="188"/>
      <c r="F116" s="188"/>
      <c r="G116" s="201"/>
      <c r="H116" s="180"/>
      <c r="I116" s="189"/>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row>
    <row r="117" spans="1:34" s="202" customFormat="1" x14ac:dyDescent="0.25">
      <c r="A117" s="188"/>
      <c r="B117" s="188"/>
      <c r="C117" s="200"/>
      <c r="D117" s="188"/>
      <c r="E117" s="188"/>
      <c r="F117" s="188"/>
      <c r="G117" s="201"/>
      <c r="H117" s="180"/>
      <c r="I117" s="189"/>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row>
    <row r="118" spans="1:34" s="202" customFormat="1" x14ac:dyDescent="0.25">
      <c r="A118" s="188"/>
      <c r="B118" s="188"/>
      <c r="C118" s="200"/>
      <c r="D118" s="188"/>
      <c r="E118" s="188"/>
      <c r="F118" s="188"/>
      <c r="G118" s="201"/>
      <c r="H118" s="180"/>
      <c r="I118" s="189"/>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row>
    <row r="119" spans="1:34" s="202" customFormat="1" x14ac:dyDescent="0.25">
      <c r="A119" s="188"/>
      <c r="B119" s="188"/>
      <c r="C119" s="200"/>
      <c r="D119" s="188"/>
      <c r="E119" s="188"/>
      <c r="F119" s="188"/>
      <c r="G119" s="201"/>
      <c r="H119" s="180"/>
      <c r="I119" s="189"/>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row>
    <row r="120" spans="1:34" s="202" customFormat="1" x14ac:dyDescent="0.25">
      <c r="A120" s="188"/>
      <c r="B120" s="188"/>
      <c r="C120" s="200"/>
      <c r="D120" s="188"/>
      <c r="E120" s="188"/>
      <c r="F120" s="188"/>
      <c r="G120" s="201"/>
      <c r="H120" s="180"/>
      <c r="I120" s="189"/>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row>
    <row r="121" spans="1:34" s="202" customFormat="1" x14ac:dyDescent="0.25">
      <c r="A121" s="188"/>
      <c r="B121" s="188"/>
      <c r="C121" s="200"/>
      <c r="D121" s="188"/>
      <c r="E121" s="188"/>
      <c r="F121" s="188"/>
      <c r="G121" s="201"/>
      <c r="H121" s="180"/>
      <c r="I121" s="189"/>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row>
    <row r="122" spans="1:34" s="202" customFormat="1" x14ac:dyDescent="0.25">
      <c r="A122" s="188"/>
      <c r="B122" s="188"/>
      <c r="C122" s="200"/>
      <c r="D122" s="188"/>
      <c r="E122" s="188"/>
      <c r="F122" s="188"/>
      <c r="G122" s="201"/>
      <c r="H122" s="180"/>
      <c r="I122" s="189"/>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row>
    <row r="123" spans="1:34" s="202" customFormat="1" x14ac:dyDescent="0.25">
      <c r="A123" s="188"/>
      <c r="B123" s="188"/>
      <c r="C123" s="200"/>
      <c r="D123" s="188"/>
      <c r="E123" s="188"/>
      <c r="F123" s="188"/>
      <c r="G123" s="201"/>
      <c r="H123" s="180"/>
      <c r="I123" s="189"/>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row>
    <row r="124" spans="1:34" s="202" customFormat="1" x14ac:dyDescent="0.25">
      <c r="A124" s="188"/>
      <c r="B124" s="188"/>
      <c r="C124" s="200"/>
      <c r="D124" s="188"/>
      <c r="E124" s="188"/>
      <c r="F124" s="188"/>
      <c r="G124" s="201"/>
      <c r="H124" s="180"/>
      <c r="I124" s="189"/>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row>
    <row r="125" spans="1:34" s="202" customFormat="1" x14ac:dyDescent="0.25">
      <c r="A125" s="188"/>
      <c r="B125" s="188"/>
      <c r="C125" s="200"/>
      <c r="D125" s="188"/>
      <c r="E125" s="188"/>
      <c r="F125" s="188"/>
      <c r="G125" s="201"/>
      <c r="H125" s="180"/>
      <c r="I125" s="189"/>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row>
    <row r="126" spans="1:34" s="202" customFormat="1" x14ac:dyDescent="0.25">
      <c r="A126" s="188"/>
      <c r="B126" s="188"/>
      <c r="C126" s="200"/>
      <c r="D126" s="188"/>
      <c r="E126" s="188"/>
      <c r="F126" s="188"/>
      <c r="G126" s="201"/>
      <c r="H126" s="180"/>
      <c r="I126" s="189"/>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row>
    <row r="127" spans="1:34" s="202" customFormat="1" x14ac:dyDescent="0.25">
      <c r="A127" s="188"/>
      <c r="B127" s="188"/>
      <c r="C127" s="200"/>
      <c r="D127" s="188"/>
      <c r="E127" s="188"/>
      <c r="F127" s="188"/>
      <c r="G127" s="201"/>
      <c r="H127" s="180"/>
      <c r="I127" s="189"/>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row>
    <row r="128" spans="1:34" s="202" customFormat="1" x14ac:dyDescent="0.25">
      <c r="A128" s="188"/>
      <c r="B128" s="188"/>
      <c r="C128" s="200"/>
      <c r="D128" s="188"/>
      <c r="E128" s="188"/>
      <c r="F128" s="188"/>
      <c r="G128" s="201"/>
      <c r="H128" s="180"/>
      <c r="I128" s="189"/>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row>
    <row r="129" spans="1:34" s="202" customFormat="1" x14ac:dyDescent="0.25">
      <c r="A129" s="188"/>
      <c r="B129" s="188"/>
      <c r="C129" s="200"/>
      <c r="D129" s="188"/>
      <c r="E129" s="188"/>
      <c r="F129" s="188"/>
      <c r="G129" s="201"/>
      <c r="H129" s="180"/>
      <c r="I129" s="189"/>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row>
    <row r="130" spans="1:34" s="202" customFormat="1" x14ac:dyDescent="0.25">
      <c r="A130" s="188"/>
      <c r="B130" s="188"/>
      <c r="C130" s="200"/>
      <c r="D130" s="188"/>
      <c r="E130" s="188"/>
      <c r="F130" s="188"/>
      <c r="G130" s="201"/>
      <c r="H130" s="180"/>
      <c r="I130" s="189"/>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row>
    <row r="131" spans="1:34" s="202" customFormat="1" x14ac:dyDescent="0.25">
      <c r="A131" s="188"/>
      <c r="B131" s="188"/>
      <c r="C131" s="200"/>
      <c r="D131" s="188"/>
      <c r="E131" s="188"/>
      <c r="F131" s="188"/>
      <c r="G131" s="201"/>
      <c r="H131" s="180"/>
      <c r="I131" s="189"/>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row>
    <row r="132" spans="1:34" s="202" customFormat="1" x14ac:dyDescent="0.25">
      <c r="A132" s="188"/>
      <c r="B132" s="188"/>
      <c r="C132" s="200"/>
      <c r="D132" s="188"/>
      <c r="E132" s="188"/>
      <c r="F132" s="188"/>
      <c r="G132" s="201"/>
      <c r="H132" s="180"/>
      <c r="I132" s="189"/>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row>
    <row r="133" spans="1:34" s="202" customFormat="1" x14ac:dyDescent="0.25">
      <c r="A133" s="188"/>
      <c r="B133" s="188"/>
      <c r="C133" s="200"/>
      <c r="D133" s="188"/>
      <c r="E133" s="188"/>
      <c r="F133" s="188"/>
      <c r="G133" s="201"/>
      <c r="H133" s="180"/>
      <c r="I133" s="189"/>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row>
    <row r="134" spans="1:34" s="202" customFormat="1" x14ac:dyDescent="0.25">
      <c r="A134" s="188"/>
      <c r="B134" s="188"/>
      <c r="C134" s="200"/>
      <c r="D134" s="188"/>
      <c r="E134" s="188"/>
      <c r="F134" s="188"/>
      <c r="G134" s="201"/>
      <c r="H134" s="180"/>
      <c r="I134" s="189"/>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row>
    <row r="135" spans="1:34" s="202" customFormat="1" x14ac:dyDescent="0.25">
      <c r="A135" s="188"/>
      <c r="B135" s="188"/>
      <c r="C135" s="200"/>
      <c r="D135" s="188"/>
      <c r="E135" s="188"/>
      <c r="F135" s="188"/>
      <c r="G135" s="201"/>
      <c r="H135" s="180"/>
      <c r="I135" s="189"/>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row>
    <row r="136" spans="1:34" s="202" customFormat="1" x14ac:dyDescent="0.25">
      <c r="A136" s="188"/>
      <c r="B136" s="188"/>
      <c r="C136" s="200"/>
      <c r="D136" s="188"/>
      <c r="E136" s="188"/>
      <c r="F136" s="188"/>
      <c r="G136" s="201"/>
      <c r="H136" s="180"/>
      <c r="I136" s="189"/>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row>
    <row r="137" spans="1:34" s="202" customFormat="1" x14ac:dyDescent="0.25">
      <c r="A137" s="188"/>
      <c r="B137" s="188"/>
      <c r="C137" s="200"/>
      <c r="D137" s="188"/>
      <c r="E137" s="188"/>
      <c r="F137" s="188"/>
      <c r="G137" s="201"/>
      <c r="H137" s="180"/>
      <c r="I137" s="189"/>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row>
    <row r="138" spans="1:34" s="202" customFormat="1" x14ac:dyDescent="0.25">
      <c r="A138" s="188"/>
      <c r="B138" s="188"/>
      <c r="C138" s="200"/>
      <c r="D138" s="188"/>
      <c r="E138" s="188"/>
      <c r="F138" s="188"/>
      <c r="G138" s="201"/>
      <c r="H138" s="180"/>
      <c r="I138" s="189"/>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row>
    <row r="139" spans="1:34" s="202" customFormat="1" x14ac:dyDescent="0.25">
      <c r="A139" s="188"/>
      <c r="B139" s="188"/>
      <c r="C139" s="200"/>
      <c r="D139" s="188"/>
      <c r="E139" s="188"/>
      <c r="F139" s="188"/>
      <c r="G139" s="201"/>
      <c r="H139" s="180"/>
      <c r="I139" s="189"/>
      <c r="J139" s="180"/>
      <c r="K139" s="180"/>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row>
    <row r="140" spans="1:34" s="202" customFormat="1" x14ac:dyDescent="0.25">
      <c r="A140" s="188"/>
      <c r="B140" s="188"/>
      <c r="C140" s="200"/>
      <c r="D140" s="188"/>
      <c r="E140" s="188"/>
      <c r="F140" s="188"/>
      <c r="G140" s="201"/>
      <c r="H140" s="180"/>
      <c r="I140" s="189"/>
      <c r="J140" s="180"/>
      <c r="K140" s="180"/>
      <c r="L140" s="180"/>
      <c r="M140" s="180"/>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row>
    <row r="141" spans="1:34" s="202" customFormat="1" x14ac:dyDescent="0.25">
      <c r="A141" s="188"/>
      <c r="B141" s="188"/>
      <c r="C141" s="200"/>
      <c r="D141" s="188"/>
      <c r="E141" s="188"/>
      <c r="F141" s="188"/>
      <c r="G141" s="201"/>
      <c r="H141" s="180"/>
      <c r="I141" s="189"/>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row>
    <row r="142" spans="1:34" s="202" customFormat="1" x14ac:dyDescent="0.25">
      <c r="A142" s="188"/>
      <c r="B142" s="188"/>
      <c r="C142" s="200"/>
      <c r="D142" s="188"/>
      <c r="E142" s="188"/>
      <c r="F142" s="188"/>
      <c r="G142" s="201"/>
      <c r="H142" s="180"/>
      <c r="I142" s="189"/>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row>
    <row r="143" spans="1:34" s="202" customFormat="1" x14ac:dyDescent="0.25">
      <c r="A143" s="188"/>
      <c r="B143" s="188"/>
      <c r="C143" s="200"/>
      <c r="D143" s="188"/>
      <c r="E143" s="188"/>
      <c r="F143" s="188"/>
      <c r="G143" s="201"/>
      <c r="H143" s="180"/>
      <c r="I143" s="189"/>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row>
    <row r="144" spans="1:34" s="202" customFormat="1" x14ac:dyDescent="0.25">
      <c r="A144" s="188"/>
      <c r="B144" s="188"/>
      <c r="C144" s="200"/>
      <c r="D144" s="188"/>
      <c r="E144" s="188"/>
      <c r="F144" s="188"/>
      <c r="G144" s="201"/>
      <c r="H144" s="180"/>
      <c r="I144" s="189"/>
      <c r="J144" s="180"/>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row>
    <row r="145" spans="1:34" s="202" customFormat="1" x14ac:dyDescent="0.25">
      <c r="A145" s="188"/>
      <c r="B145" s="188"/>
      <c r="C145" s="200"/>
      <c r="D145" s="188"/>
      <c r="E145" s="188"/>
      <c r="F145" s="188"/>
      <c r="G145" s="201"/>
      <c r="H145" s="180"/>
      <c r="I145" s="189"/>
      <c r="J145" s="180"/>
      <c r="K145" s="180"/>
      <c r="L145" s="180"/>
      <c r="M145" s="180"/>
      <c r="N145" s="180"/>
      <c r="O145" s="180"/>
      <c r="P145" s="180"/>
      <c r="Q145" s="180"/>
      <c r="R145" s="180"/>
      <c r="S145" s="180"/>
      <c r="T145" s="180"/>
      <c r="U145" s="180"/>
      <c r="V145" s="180"/>
      <c r="W145" s="180"/>
      <c r="X145" s="180"/>
      <c r="Y145" s="180"/>
      <c r="Z145" s="180"/>
      <c r="AA145" s="180"/>
      <c r="AB145" s="180"/>
      <c r="AC145" s="180"/>
      <c r="AD145" s="180"/>
      <c r="AE145" s="180"/>
      <c r="AF145" s="180"/>
      <c r="AG145" s="180"/>
      <c r="AH145" s="180"/>
    </row>
    <row r="146" spans="1:34" s="202" customFormat="1" x14ac:dyDescent="0.25">
      <c r="A146" s="188"/>
      <c r="B146" s="188"/>
      <c r="C146" s="200"/>
      <c r="D146" s="188"/>
      <c r="E146" s="188"/>
      <c r="F146" s="188"/>
      <c r="G146" s="201"/>
      <c r="H146" s="180"/>
      <c r="I146" s="189"/>
      <c r="J146" s="180"/>
      <c r="K146" s="180"/>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row>
    <row r="147" spans="1:34" s="202" customFormat="1" x14ac:dyDescent="0.25">
      <c r="A147" s="188"/>
      <c r="B147" s="188"/>
      <c r="C147" s="200"/>
      <c r="D147" s="188"/>
      <c r="E147" s="188"/>
      <c r="F147" s="188"/>
      <c r="G147" s="201"/>
      <c r="H147" s="180"/>
      <c r="I147" s="189"/>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row>
    <row r="148" spans="1:34" s="202" customFormat="1" x14ac:dyDescent="0.25">
      <c r="A148" s="188"/>
      <c r="B148" s="188"/>
      <c r="C148" s="200"/>
      <c r="D148" s="188"/>
      <c r="E148" s="188"/>
      <c r="F148" s="188"/>
      <c r="G148" s="201"/>
      <c r="H148" s="180"/>
      <c r="I148" s="189"/>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row>
    <row r="149" spans="1:34" s="202" customFormat="1" x14ac:dyDescent="0.25">
      <c r="A149" s="188"/>
      <c r="B149" s="188"/>
      <c r="C149" s="200"/>
      <c r="D149" s="188"/>
      <c r="E149" s="188"/>
      <c r="F149" s="188"/>
      <c r="G149" s="201"/>
      <c r="H149" s="180"/>
      <c r="I149" s="189"/>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row>
    <row r="150" spans="1:34" s="202" customFormat="1" x14ac:dyDescent="0.25">
      <c r="A150" s="188"/>
      <c r="B150" s="188"/>
      <c r="C150" s="200"/>
      <c r="D150" s="188"/>
      <c r="E150" s="188"/>
      <c r="F150" s="188"/>
      <c r="G150" s="201"/>
      <c r="H150" s="180"/>
      <c r="I150" s="189"/>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row>
    <row r="151" spans="1:34" s="202" customFormat="1" x14ac:dyDescent="0.25">
      <c r="A151" s="188"/>
      <c r="B151" s="188"/>
      <c r="C151" s="200"/>
      <c r="D151" s="188"/>
      <c r="E151" s="188"/>
      <c r="F151" s="188"/>
      <c r="G151" s="201"/>
      <c r="H151" s="180"/>
      <c r="I151" s="189"/>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row>
    <row r="152" spans="1:34" s="202" customFormat="1" x14ac:dyDescent="0.25">
      <c r="A152" s="188"/>
      <c r="B152" s="188"/>
      <c r="C152" s="200"/>
      <c r="D152" s="188"/>
      <c r="E152" s="188"/>
      <c r="F152" s="188"/>
      <c r="G152" s="201"/>
      <c r="H152" s="180"/>
      <c r="I152" s="189"/>
      <c r="J152" s="180"/>
      <c r="K152" s="180"/>
      <c r="L152" s="180"/>
      <c r="M152" s="180"/>
      <c r="N152" s="180"/>
      <c r="O152" s="180"/>
      <c r="P152" s="180"/>
      <c r="Q152" s="180"/>
      <c r="R152" s="180"/>
      <c r="S152" s="180"/>
      <c r="T152" s="180"/>
      <c r="U152" s="180"/>
      <c r="V152" s="180"/>
      <c r="W152" s="180"/>
      <c r="X152" s="180"/>
      <c r="Y152" s="180"/>
      <c r="Z152" s="180"/>
      <c r="AA152" s="180"/>
      <c r="AB152" s="180"/>
      <c r="AC152" s="180"/>
      <c r="AD152" s="180"/>
      <c r="AE152" s="180"/>
      <c r="AF152" s="180"/>
      <c r="AG152" s="180"/>
      <c r="AH152" s="180"/>
    </row>
    <row r="153" spans="1:34" s="202" customFormat="1" x14ac:dyDescent="0.25">
      <c r="A153" s="188"/>
      <c r="B153" s="188"/>
      <c r="C153" s="200"/>
      <c r="D153" s="188"/>
      <c r="E153" s="188"/>
      <c r="F153" s="188"/>
      <c r="G153" s="201"/>
      <c r="H153" s="180"/>
      <c r="I153" s="189"/>
      <c r="J153" s="180"/>
      <c r="K153" s="180"/>
      <c r="L153" s="180"/>
      <c r="M153" s="180"/>
      <c r="N153" s="180"/>
      <c r="O153" s="180"/>
      <c r="P153" s="180"/>
      <c r="Q153" s="180"/>
      <c r="R153" s="180"/>
      <c r="S153" s="180"/>
      <c r="T153" s="180"/>
      <c r="U153" s="180"/>
      <c r="V153" s="180"/>
      <c r="W153" s="180"/>
      <c r="X153" s="180"/>
      <c r="Y153" s="180"/>
      <c r="Z153" s="180"/>
      <c r="AA153" s="180"/>
      <c r="AB153" s="180"/>
      <c r="AC153" s="180"/>
      <c r="AD153" s="180"/>
      <c r="AE153" s="180"/>
      <c r="AF153" s="180"/>
      <c r="AG153" s="180"/>
      <c r="AH153" s="180"/>
    </row>
    <row r="154" spans="1:34" s="202" customFormat="1" x14ac:dyDescent="0.25">
      <c r="A154" s="188"/>
      <c r="B154" s="188"/>
      <c r="C154" s="200"/>
      <c r="D154" s="188"/>
      <c r="E154" s="188"/>
      <c r="F154" s="188"/>
      <c r="G154" s="201"/>
      <c r="H154" s="180"/>
      <c r="I154" s="189"/>
      <c r="J154" s="180"/>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row>
    <row r="155" spans="1:34" s="202" customFormat="1" x14ac:dyDescent="0.25">
      <c r="A155" s="188"/>
      <c r="B155" s="188"/>
      <c r="C155" s="200"/>
      <c r="D155" s="188"/>
      <c r="E155" s="188"/>
      <c r="F155" s="188"/>
      <c r="G155" s="201"/>
      <c r="H155" s="180"/>
      <c r="I155" s="189"/>
      <c r="J155" s="180"/>
      <c r="K155" s="180"/>
      <c r="L155" s="180"/>
      <c r="M155" s="180"/>
      <c r="N155" s="180"/>
      <c r="O155" s="180"/>
      <c r="P155" s="180"/>
      <c r="Q155" s="180"/>
      <c r="R155" s="180"/>
      <c r="S155" s="180"/>
      <c r="T155" s="180"/>
      <c r="U155" s="180"/>
      <c r="V155" s="180"/>
      <c r="W155" s="180"/>
      <c r="X155" s="180"/>
      <c r="Y155" s="180"/>
      <c r="Z155" s="180"/>
      <c r="AA155" s="180"/>
      <c r="AB155" s="180"/>
      <c r="AC155" s="180"/>
      <c r="AD155" s="180"/>
      <c r="AE155" s="180"/>
      <c r="AF155" s="180"/>
      <c r="AG155" s="180"/>
      <c r="AH155" s="180"/>
    </row>
    <row r="156" spans="1:34" s="202" customFormat="1" x14ac:dyDescent="0.25">
      <c r="A156" s="188"/>
      <c r="B156" s="188"/>
      <c r="C156" s="200"/>
      <c r="D156" s="188"/>
      <c r="E156" s="188"/>
      <c r="F156" s="188"/>
      <c r="G156" s="201"/>
      <c r="H156" s="180"/>
      <c r="I156" s="189"/>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row>
    <row r="157" spans="1:34" s="202" customFormat="1" x14ac:dyDescent="0.25">
      <c r="A157" s="188"/>
      <c r="B157" s="188"/>
      <c r="C157" s="200"/>
      <c r="D157" s="188"/>
      <c r="E157" s="188"/>
      <c r="F157" s="188"/>
      <c r="G157" s="201"/>
      <c r="H157" s="180"/>
      <c r="I157" s="189"/>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row>
    <row r="158" spans="1:34" s="202" customFormat="1" x14ac:dyDescent="0.25">
      <c r="A158" s="188"/>
      <c r="B158" s="188"/>
      <c r="C158" s="200"/>
      <c r="D158" s="188"/>
      <c r="E158" s="188"/>
      <c r="F158" s="188"/>
      <c r="G158" s="201"/>
      <c r="H158" s="180"/>
      <c r="I158" s="189"/>
      <c r="J158" s="180"/>
      <c r="K158" s="180"/>
      <c r="L158" s="180"/>
      <c r="M158" s="180"/>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row>
    <row r="159" spans="1:34" s="202" customFormat="1" x14ac:dyDescent="0.25">
      <c r="A159" s="188"/>
      <c r="B159" s="188"/>
      <c r="C159" s="200"/>
      <c r="D159" s="188"/>
      <c r="E159" s="188"/>
      <c r="F159" s="188"/>
      <c r="G159" s="201"/>
      <c r="H159" s="180"/>
      <c r="I159" s="189"/>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row>
    <row r="160" spans="1:34" s="202" customFormat="1" x14ac:dyDescent="0.25">
      <c r="A160" s="188"/>
      <c r="B160" s="188"/>
      <c r="C160" s="200"/>
      <c r="D160" s="188"/>
      <c r="E160" s="188"/>
      <c r="F160" s="188"/>
      <c r="G160" s="201"/>
      <c r="H160" s="180"/>
      <c r="I160" s="189"/>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row>
    <row r="161" spans="1:34" s="202" customFormat="1" x14ac:dyDescent="0.25">
      <c r="A161" s="188"/>
      <c r="B161" s="188"/>
      <c r="C161" s="200"/>
      <c r="D161" s="188"/>
      <c r="E161" s="188"/>
      <c r="F161" s="188"/>
      <c r="G161" s="201"/>
      <c r="H161" s="180"/>
      <c r="I161" s="189"/>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row>
    <row r="162" spans="1:34" s="202" customFormat="1" x14ac:dyDescent="0.25">
      <c r="A162" s="188"/>
      <c r="B162" s="188"/>
      <c r="C162" s="200"/>
      <c r="D162" s="188"/>
      <c r="E162" s="188"/>
      <c r="F162" s="188"/>
      <c r="G162" s="201"/>
      <c r="H162" s="180"/>
      <c r="I162" s="189"/>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row>
    <row r="163" spans="1:34" s="202" customFormat="1" x14ac:dyDescent="0.25">
      <c r="A163" s="188"/>
      <c r="B163" s="188"/>
      <c r="C163" s="200"/>
      <c r="D163" s="188"/>
      <c r="E163" s="188"/>
      <c r="F163" s="188"/>
      <c r="G163" s="201"/>
      <c r="H163" s="180"/>
      <c r="I163" s="189"/>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row>
    <row r="164" spans="1:34" s="202" customFormat="1" x14ac:dyDescent="0.25">
      <c r="A164" s="188"/>
      <c r="B164" s="188"/>
      <c r="C164" s="200"/>
      <c r="D164" s="188"/>
      <c r="E164" s="188"/>
      <c r="F164" s="188"/>
      <c r="G164" s="201"/>
      <c r="H164" s="180"/>
      <c r="I164" s="189"/>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row>
    <row r="165" spans="1:34" s="202" customFormat="1" x14ac:dyDescent="0.25">
      <c r="A165" s="188"/>
      <c r="B165" s="188"/>
      <c r="C165" s="200"/>
      <c r="D165" s="188"/>
      <c r="E165" s="188"/>
      <c r="F165" s="188"/>
      <c r="G165" s="201"/>
      <c r="H165" s="180"/>
      <c r="I165" s="189"/>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row>
    <row r="166" spans="1:34" s="202" customFormat="1" x14ac:dyDescent="0.25">
      <c r="A166" s="188"/>
      <c r="B166" s="188"/>
      <c r="C166" s="200"/>
      <c r="D166" s="188"/>
      <c r="E166" s="188"/>
      <c r="F166" s="188"/>
      <c r="G166" s="201"/>
      <c r="H166" s="180"/>
      <c r="I166" s="189"/>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row>
    <row r="167" spans="1:34" s="202" customFormat="1" x14ac:dyDescent="0.25">
      <c r="A167" s="188"/>
      <c r="B167" s="188"/>
      <c r="C167" s="200"/>
      <c r="D167" s="188"/>
      <c r="E167" s="188"/>
      <c r="F167" s="188"/>
      <c r="G167" s="201"/>
      <c r="H167" s="180"/>
      <c r="I167" s="189"/>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row>
    <row r="168" spans="1:34" s="202" customFormat="1" x14ac:dyDescent="0.25">
      <c r="A168" s="188"/>
      <c r="B168" s="188"/>
      <c r="C168" s="200"/>
      <c r="D168" s="188"/>
      <c r="E168" s="188"/>
      <c r="F168" s="188"/>
      <c r="G168" s="201"/>
      <c r="H168" s="180"/>
      <c r="I168" s="189"/>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row>
    <row r="169" spans="1:34" s="202" customFormat="1" x14ac:dyDescent="0.25">
      <c r="A169" s="188"/>
      <c r="B169" s="188"/>
      <c r="C169" s="200"/>
      <c r="D169" s="188"/>
      <c r="E169" s="188"/>
      <c r="F169" s="188"/>
      <c r="G169" s="201"/>
      <c r="H169" s="180"/>
      <c r="I169" s="189"/>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row>
    <row r="170" spans="1:34" s="202" customFormat="1" x14ac:dyDescent="0.25">
      <c r="A170" s="188"/>
      <c r="B170" s="188"/>
      <c r="C170" s="200"/>
      <c r="D170" s="188"/>
      <c r="E170" s="188"/>
      <c r="F170" s="188"/>
      <c r="G170" s="201"/>
      <c r="H170" s="180"/>
      <c r="I170" s="189"/>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row>
    <row r="171" spans="1:34" s="202" customFormat="1" x14ac:dyDescent="0.25">
      <c r="A171" s="188"/>
      <c r="B171" s="188"/>
      <c r="C171" s="200"/>
      <c r="D171" s="188"/>
      <c r="E171" s="188"/>
      <c r="F171" s="188"/>
      <c r="G171" s="201"/>
      <c r="H171" s="180"/>
      <c r="I171" s="189"/>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row>
    <row r="172" spans="1:34" s="202" customFormat="1" x14ac:dyDescent="0.25">
      <c r="A172" s="188"/>
      <c r="B172" s="188"/>
      <c r="C172" s="200"/>
      <c r="D172" s="188"/>
      <c r="E172" s="188"/>
      <c r="F172" s="188"/>
      <c r="G172" s="201"/>
      <c r="H172" s="180"/>
      <c r="I172" s="189"/>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row>
    <row r="173" spans="1:34" s="202" customFormat="1" x14ac:dyDescent="0.25">
      <c r="A173" s="188"/>
      <c r="B173" s="188"/>
      <c r="C173" s="200"/>
      <c r="D173" s="188"/>
      <c r="E173" s="188"/>
      <c r="F173" s="188"/>
      <c r="G173" s="201"/>
      <c r="H173" s="180"/>
      <c r="I173" s="189"/>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row>
    <row r="174" spans="1:34" s="202" customFormat="1" x14ac:dyDescent="0.25">
      <c r="A174" s="188"/>
      <c r="B174" s="188"/>
      <c r="C174" s="200"/>
      <c r="D174" s="188"/>
      <c r="E174" s="188"/>
      <c r="F174" s="188"/>
      <c r="G174" s="201"/>
      <c r="H174" s="180"/>
      <c r="I174" s="189"/>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row>
    <row r="175" spans="1:34" s="202" customFormat="1" x14ac:dyDescent="0.25">
      <c r="A175" s="188"/>
      <c r="B175" s="188"/>
      <c r="C175" s="200"/>
      <c r="D175" s="188"/>
      <c r="E175" s="188"/>
      <c r="F175" s="188"/>
      <c r="G175" s="201"/>
      <c r="H175" s="180"/>
      <c r="I175" s="189"/>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row>
    <row r="176" spans="1:34" s="202" customFormat="1" x14ac:dyDescent="0.25">
      <c r="A176" s="188"/>
      <c r="B176" s="188"/>
      <c r="C176" s="200"/>
      <c r="D176" s="188"/>
      <c r="E176" s="188"/>
      <c r="F176" s="188"/>
      <c r="G176" s="201"/>
      <c r="H176" s="180"/>
      <c r="I176" s="189"/>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row>
    <row r="177" spans="1:34" s="202" customFormat="1" x14ac:dyDescent="0.25">
      <c r="A177" s="188"/>
      <c r="B177" s="188"/>
      <c r="C177" s="200"/>
      <c r="D177" s="188"/>
      <c r="E177" s="188"/>
      <c r="F177" s="188"/>
      <c r="G177" s="201"/>
      <c r="H177" s="180"/>
      <c r="I177" s="189"/>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row>
    <row r="178" spans="1:34" s="202" customFormat="1" x14ac:dyDescent="0.25">
      <c r="A178" s="188"/>
      <c r="B178" s="188"/>
      <c r="C178" s="200"/>
      <c r="D178" s="188"/>
      <c r="E178" s="188"/>
      <c r="F178" s="188"/>
      <c r="G178" s="201"/>
      <c r="H178" s="180"/>
      <c r="I178" s="189"/>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row>
    <row r="179" spans="1:34" s="202" customFormat="1" x14ac:dyDescent="0.25">
      <c r="A179" s="188"/>
      <c r="B179" s="188"/>
      <c r="C179" s="200"/>
      <c r="D179" s="188"/>
      <c r="E179" s="188"/>
      <c r="F179" s="188"/>
      <c r="G179" s="201"/>
      <c r="H179" s="180"/>
      <c r="I179" s="189"/>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row>
    <row r="180" spans="1:34" s="202" customFormat="1" x14ac:dyDescent="0.25">
      <c r="A180" s="188"/>
      <c r="B180" s="188"/>
      <c r="C180" s="200"/>
      <c r="D180" s="188"/>
      <c r="E180" s="188"/>
      <c r="F180" s="188"/>
      <c r="G180" s="201"/>
      <c r="H180" s="180"/>
      <c r="I180" s="189"/>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row>
    <row r="181" spans="1:34" s="202" customFormat="1" x14ac:dyDescent="0.25">
      <c r="A181" s="188"/>
      <c r="B181" s="188"/>
      <c r="C181" s="200"/>
      <c r="D181" s="188"/>
      <c r="E181" s="188"/>
      <c r="F181" s="188"/>
      <c r="G181" s="201"/>
      <c r="H181" s="180"/>
      <c r="I181" s="189"/>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row>
    <row r="182" spans="1:34" s="202" customFormat="1" x14ac:dyDescent="0.25">
      <c r="A182" s="188"/>
      <c r="B182" s="188"/>
      <c r="C182" s="200"/>
      <c r="D182" s="188"/>
      <c r="E182" s="188"/>
      <c r="F182" s="188"/>
      <c r="G182" s="201"/>
      <c r="H182" s="180"/>
      <c r="I182" s="189"/>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row>
    <row r="183" spans="1:34" s="202" customFormat="1" x14ac:dyDescent="0.25">
      <c r="A183" s="188"/>
      <c r="B183" s="188"/>
      <c r="C183" s="200"/>
      <c r="D183" s="188"/>
      <c r="E183" s="188"/>
      <c r="F183" s="188"/>
      <c r="G183" s="201"/>
      <c r="H183" s="180"/>
      <c r="I183" s="189"/>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row>
    <row r="184" spans="1:34" s="202" customFormat="1" x14ac:dyDescent="0.25">
      <c r="A184" s="188"/>
      <c r="B184" s="188"/>
      <c r="C184" s="200"/>
      <c r="D184" s="188"/>
      <c r="E184" s="188"/>
      <c r="F184" s="188"/>
      <c r="G184" s="201"/>
      <c r="H184" s="180"/>
      <c r="I184" s="189"/>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row>
    <row r="185" spans="1:34" s="202" customFormat="1" x14ac:dyDescent="0.25">
      <c r="A185" s="188"/>
      <c r="B185" s="188"/>
      <c r="C185" s="200"/>
      <c r="D185" s="188"/>
      <c r="E185" s="188"/>
      <c r="F185" s="188"/>
      <c r="G185" s="201"/>
      <c r="H185" s="180"/>
      <c r="I185" s="189"/>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row>
    <row r="186" spans="1:34" s="202" customFormat="1" x14ac:dyDescent="0.25">
      <c r="A186" s="188"/>
      <c r="B186" s="188"/>
      <c r="C186" s="200"/>
      <c r="D186" s="188"/>
      <c r="E186" s="188"/>
      <c r="F186" s="188"/>
      <c r="G186" s="201"/>
      <c r="H186" s="180"/>
      <c r="I186" s="189"/>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row>
    <row r="187" spans="1:34" s="202" customFormat="1" x14ac:dyDescent="0.25">
      <c r="A187" s="188"/>
      <c r="B187" s="188"/>
      <c r="C187" s="200"/>
      <c r="D187" s="188"/>
      <c r="E187" s="188"/>
      <c r="F187" s="188"/>
      <c r="G187" s="201"/>
      <c r="H187" s="180"/>
      <c r="I187" s="189"/>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row>
    <row r="188" spans="1:34" s="202" customFormat="1" x14ac:dyDescent="0.25">
      <c r="A188" s="188"/>
      <c r="B188" s="188"/>
      <c r="C188" s="200"/>
      <c r="D188" s="188"/>
      <c r="E188" s="188"/>
      <c r="F188" s="188"/>
      <c r="G188" s="201"/>
      <c r="H188" s="180"/>
      <c r="I188" s="189"/>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row>
    <row r="189" spans="1:34" s="202" customFormat="1" x14ac:dyDescent="0.25">
      <c r="A189" s="188"/>
      <c r="B189" s="188"/>
      <c r="C189" s="200"/>
      <c r="D189" s="188"/>
      <c r="E189" s="188"/>
      <c r="F189" s="188"/>
      <c r="G189" s="201"/>
      <c r="H189" s="180"/>
      <c r="I189" s="189"/>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row>
    <row r="190" spans="1:34" s="202" customFormat="1" x14ac:dyDescent="0.25">
      <c r="A190" s="188"/>
      <c r="B190" s="188"/>
      <c r="C190" s="200"/>
      <c r="D190" s="188"/>
      <c r="E190" s="188"/>
      <c r="F190" s="188"/>
      <c r="G190" s="201"/>
      <c r="H190" s="180"/>
      <c r="I190" s="189"/>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row>
    <row r="191" spans="1:34" s="202" customFormat="1" x14ac:dyDescent="0.25">
      <c r="A191" s="188"/>
      <c r="B191" s="188"/>
      <c r="C191" s="200"/>
      <c r="D191" s="188"/>
      <c r="E191" s="188"/>
      <c r="F191" s="188"/>
      <c r="G191" s="201"/>
      <c r="H191" s="180"/>
      <c r="I191" s="189"/>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row>
    <row r="192" spans="1:34" s="202" customFormat="1" x14ac:dyDescent="0.25">
      <c r="A192" s="188"/>
      <c r="B192" s="188"/>
      <c r="C192" s="200"/>
      <c r="D192" s="188"/>
      <c r="E192" s="188"/>
      <c r="F192" s="188"/>
      <c r="G192" s="201"/>
      <c r="H192" s="180"/>
      <c r="I192" s="189"/>
      <c r="J192" s="180"/>
      <c r="K192" s="180"/>
      <c r="L192" s="180"/>
      <c r="M192" s="180"/>
      <c r="N192" s="180"/>
      <c r="O192" s="180"/>
      <c r="P192" s="180"/>
      <c r="Q192" s="180"/>
      <c r="R192" s="180"/>
      <c r="S192" s="180"/>
      <c r="T192" s="180"/>
      <c r="U192" s="180"/>
      <c r="V192" s="180"/>
      <c r="W192" s="180"/>
      <c r="X192" s="180"/>
      <c r="Y192" s="180"/>
      <c r="Z192" s="180"/>
      <c r="AA192" s="180"/>
      <c r="AB192" s="180"/>
      <c r="AC192" s="180"/>
      <c r="AD192" s="180"/>
      <c r="AE192" s="180"/>
      <c r="AF192" s="180"/>
      <c r="AG192" s="180"/>
      <c r="AH192" s="180"/>
    </row>
    <row r="193" spans="1:34" s="202" customFormat="1" x14ac:dyDescent="0.25">
      <c r="A193" s="188"/>
      <c r="B193" s="188"/>
      <c r="C193" s="200"/>
      <c r="D193" s="188"/>
      <c r="E193" s="188"/>
      <c r="F193" s="188"/>
      <c r="G193" s="201"/>
      <c r="H193" s="180"/>
      <c r="I193" s="189"/>
      <c r="J193" s="180"/>
      <c r="K193" s="180"/>
      <c r="L193" s="180"/>
      <c r="M193" s="180"/>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row>
    <row r="194" spans="1:34" s="202" customFormat="1" x14ac:dyDescent="0.25">
      <c r="A194" s="188"/>
      <c r="B194" s="188"/>
      <c r="C194" s="200"/>
      <c r="D194" s="188"/>
      <c r="E194" s="188"/>
      <c r="F194" s="188"/>
      <c r="G194" s="201"/>
      <c r="H194" s="180"/>
      <c r="I194" s="189"/>
      <c r="J194" s="180"/>
      <c r="K194" s="180"/>
      <c r="L194" s="180"/>
      <c r="M194" s="180"/>
      <c r="N194" s="180"/>
      <c r="O194" s="180"/>
      <c r="P194" s="180"/>
      <c r="Q194" s="180"/>
      <c r="R194" s="180"/>
      <c r="S194" s="180"/>
      <c r="T194" s="180"/>
      <c r="U194" s="180"/>
      <c r="V194" s="180"/>
      <c r="W194" s="180"/>
      <c r="X194" s="180"/>
      <c r="Y194" s="180"/>
      <c r="Z194" s="180"/>
      <c r="AA194" s="180"/>
      <c r="AB194" s="180"/>
      <c r="AC194" s="180"/>
      <c r="AD194" s="180"/>
      <c r="AE194" s="180"/>
      <c r="AF194" s="180"/>
      <c r="AG194" s="180"/>
      <c r="AH194" s="180"/>
    </row>
    <row r="195" spans="1:34" s="202" customFormat="1" x14ac:dyDescent="0.25">
      <c r="A195" s="188"/>
      <c r="B195" s="188"/>
      <c r="C195" s="200"/>
      <c r="D195" s="188"/>
      <c r="E195" s="188"/>
      <c r="F195" s="188"/>
      <c r="G195" s="201"/>
      <c r="H195" s="180"/>
      <c r="I195" s="189"/>
      <c r="J195" s="180"/>
      <c r="K195" s="180"/>
      <c r="L195" s="180"/>
      <c r="M195" s="180"/>
      <c r="N195" s="180"/>
      <c r="O195" s="180"/>
      <c r="P195" s="180"/>
      <c r="Q195" s="180"/>
      <c r="R195" s="180"/>
      <c r="S195" s="180"/>
      <c r="T195" s="180"/>
      <c r="U195" s="180"/>
      <c r="V195" s="180"/>
      <c r="W195" s="180"/>
      <c r="X195" s="180"/>
      <c r="Y195" s="180"/>
      <c r="Z195" s="180"/>
      <c r="AA195" s="180"/>
      <c r="AB195" s="180"/>
      <c r="AC195" s="180"/>
      <c r="AD195" s="180"/>
      <c r="AE195" s="180"/>
      <c r="AF195" s="180"/>
      <c r="AG195" s="180"/>
      <c r="AH195" s="180"/>
    </row>
    <row r="196" spans="1:34" s="202" customFormat="1" x14ac:dyDescent="0.25">
      <c r="A196" s="188"/>
      <c r="B196" s="188"/>
      <c r="C196" s="200"/>
      <c r="D196" s="188"/>
      <c r="E196" s="188"/>
      <c r="F196" s="188"/>
      <c r="G196" s="201"/>
      <c r="H196" s="180"/>
      <c r="I196" s="189"/>
      <c r="J196" s="180"/>
      <c r="K196" s="180"/>
      <c r="L196" s="180"/>
      <c r="M196" s="180"/>
      <c r="N196" s="180"/>
      <c r="O196" s="180"/>
      <c r="P196" s="180"/>
      <c r="Q196" s="180"/>
      <c r="R196" s="180"/>
      <c r="S196" s="180"/>
      <c r="T196" s="180"/>
      <c r="U196" s="180"/>
      <c r="V196" s="180"/>
      <c r="W196" s="180"/>
      <c r="X196" s="180"/>
      <c r="Y196" s="180"/>
      <c r="Z196" s="180"/>
      <c r="AA196" s="180"/>
      <c r="AB196" s="180"/>
      <c r="AC196" s="180"/>
      <c r="AD196" s="180"/>
      <c r="AE196" s="180"/>
      <c r="AF196" s="180"/>
      <c r="AG196" s="180"/>
      <c r="AH196" s="180"/>
    </row>
    <row r="197" spans="1:34" s="202" customFormat="1" x14ac:dyDescent="0.25">
      <c r="A197" s="188"/>
      <c r="B197" s="188"/>
      <c r="C197" s="200"/>
      <c r="D197" s="188"/>
      <c r="E197" s="188"/>
      <c r="F197" s="188"/>
      <c r="G197" s="201"/>
      <c r="H197" s="180"/>
      <c r="I197" s="189"/>
      <c r="J197" s="180"/>
      <c r="K197" s="180"/>
      <c r="L197" s="180"/>
      <c r="M197" s="180"/>
      <c r="N197" s="180"/>
      <c r="O197" s="180"/>
      <c r="P197" s="180"/>
      <c r="Q197" s="180"/>
      <c r="R197" s="180"/>
      <c r="S197" s="180"/>
      <c r="T197" s="180"/>
      <c r="U197" s="180"/>
      <c r="V197" s="180"/>
      <c r="W197" s="180"/>
      <c r="X197" s="180"/>
      <c r="Y197" s="180"/>
      <c r="Z197" s="180"/>
      <c r="AA197" s="180"/>
      <c r="AB197" s="180"/>
      <c r="AC197" s="180"/>
      <c r="AD197" s="180"/>
      <c r="AE197" s="180"/>
      <c r="AF197" s="180"/>
      <c r="AG197" s="180"/>
      <c r="AH197" s="180"/>
    </row>
    <row r="198" spans="1:34" s="202" customFormat="1" x14ac:dyDescent="0.25">
      <c r="A198" s="188"/>
      <c r="B198" s="188"/>
      <c r="C198" s="200"/>
      <c r="D198" s="188"/>
      <c r="E198" s="188"/>
      <c r="F198" s="188"/>
      <c r="G198" s="201"/>
      <c r="H198" s="180"/>
      <c r="I198" s="189"/>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row>
    <row r="199" spans="1:34" x14ac:dyDescent="0.25">
      <c r="C199" s="204"/>
    </row>
    <row r="200" spans="1:34" x14ac:dyDescent="0.25">
      <c r="C200" s="204"/>
    </row>
    <row r="201" spans="1:34" x14ac:dyDescent="0.25">
      <c r="C201" s="204"/>
    </row>
    <row r="202" spans="1:34" x14ac:dyDescent="0.25">
      <c r="C202" s="204"/>
    </row>
    <row r="203" spans="1:34" x14ac:dyDescent="0.25">
      <c r="C203" s="204"/>
    </row>
    <row r="204" spans="1:34" x14ac:dyDescent="0.25">
      <c r="C204" s="204"/>
    </row>
    <row r="205" spans="1:34" x14ac:dyDescent="0.25">
      <c r="C205" s="204"/>
    </row>
    <row r="206" spans="1:34" x14ac:dyDescent="0.25">
      <c r="C206" s="204"/>
    </row>
    <row r="207" spans="1:34" x14ac:dyDescent="0.25">
      <c r="A207" s="182"/>
      <c r="B207" s="182"/>
      <c r="C207" s="204"/>
      <c r="D207" s="182"/>
      <c r="E207" s="182"/>
      <c r="F207" s="182"/>
      <c r="G207" s="205"/>
      <c r="H207" s="182"/>
      <c r="I207" s="252"/>
      <c r="J207" s="182"/>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row>
    <row r="208" spans="1:34" x14ac:dyDescent="0.25">
      <c r="A208" s="182"/>
      <c r="B208" s="182"/>
      <c r="C208" s="204"/>
      <c r="D208" s="182"/>
      <c r="E208" s="182"/>
      <c r="F208" s="182"/>
      <c r="G208" s="205"/>
      <c r="H208" s="182"/>
      <c r="I208" s="252"/>
      <c r="J208" s="182"/>
      <c r="K208" s="182"/>
      <c r="L208" s="182"/>
      <c r="M208" s="182"/>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row>
    <row r="209" spans="1:34" x14ac:dyDescent="0.25">
      <c r="A209" s="182"/>
      <c r="B209" s="182"/>
      <c r="C209" s="204"/>
      <c r="D209" s="182"/>
      <c r="E209" s="182"/>
      <c r="F209" s="182"/>
      <c r="G209" s="205"/>
      <c r="H209" s="182"/>
      <c r="I209" s="252"/>
      <c r="J209" s="182"/>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row>
    <row r="210" spans="1:34" x14ac:dyDescent="0.25">
      <c r="A210" s="182"/>
      <c r="B210" s="182"/>
      <c r="C210" s="204"/>
      <c r="D210" s="182"/>
      <c r="E210" s="182"/>
      <c r="F210" s="182"/>
      <c r="G210" s="205"/>
      <c r="H210" s="182"/>
      <c r="I210" s="252"/>
      <c r="J210" s="182"/>
      <c r="K210" s="182"/>
      <c r="L210" s="182"/>
      <c r="M210" s="182"/>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row>
    <row r="211" spans="1:34" x14ac:dyDescent="0.25">
      <c r="A211" s="182"/>
      <c r="B211" s="182"/>
      <c r="C211" s="204"/>
      <c r="D211" s="182"/>
      <c r="E211" s="182"/>
      <c r="F211" s="182"/>
      <c r="G211" s="205"/>
      <c r="H211" s="182"/>
      <c r="I211" s="252"/>
      <c r="J211" s="182"/>
      <c r="K211" s="182"/>
      <c r="L211" s="182"/>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row>
    <row r="212" spans="1:34" x14ac:dyDescent="0.25">
      <c r="A212" s="182"/>
      <c r="B212" s="182"/>
      <c r="C212" s="204"/>
      <c r="D212" s="182"/>
      <c r="E212" s="182"/>
      <c r="F212" s="182"/>
      <c r="G212" s="205"/>
      <c r="H212" s="182"/>
      <c r="I212" s="252"/>
      <c r="J212" s="182"/>
      <c r="K212" s="182"/>
      <c r="L212" s="182"/>
      <c r="M212" s="182"/>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row>
    <row r="213" spans="1:34" x14ac:dyDescent="0.25">
      <c r="A213" s="182"/>
      <c r="B213" s="182"/>
      <c r="C213" s="204"/>
      <c r="D213" s="182"/>
      <c r="E213" s="182"/>
      <c r="F213" s="182"/>
      <c r="G213" s="205"/>
      <c r="H213" s="182"/>
      <c r="I213" s="252"/>
      <c r="J213" s="182"/>
      <c r="K213" s="182"/>
      <c r="L213" s="182"/>
      <c r="M213" s="182"/>
      <c r="N213" s="182"/>
      <c r="O213" s="182"/>
      <c r="P213" s="182"/>
      <c r="Q213" s="182"/>
      <c r="R213" s="182"/>
      <c r="S213" s="182"/>
      <c r="T213" s="182"/>
      <c r="U213" s="182"/>
      <c r="V213" s="182"/>
      <c r="W213" s="182"/>
      <c r="X213" s="182"/>
      <c r="Y213" s="182"/>
      <c r="Z213" s="182"/>
      <c r="AA213" s="182"/>
      <c r="AB213" s="182"/>
      <c r="AC213" s="182"/>
      <c r="AD213" s="182"/>
      <c r="AE213" s="182"/>
      <c r="AF213" s="182"/>
      <c r="AG213" s="182"/>
      <c r="AH213" s="182"/>
    </row>
    <row r="214" spans="1:34" x14ac:dyDescent="0.25">
      <c r="A214" s="182"/>
      <c r="B214" s="182"/>
      <c r="C214" s="204"/>
      <c r="D214" s="182"/>
      <c r="E214" s="182"/>
      <c r="F214" s="182"/>
      <c r="G214" s="205"/>
      <c r="H214" s="182"/>
      <c r="I214" s="252"/>
      <c r="J214" s="182"/>
      <c r="K214" s="182"/>
      <c r="L214" s="182"/>
      <c r="M214" s="182"/>
      <c r="N214" s="182"/>
      <c r="O214" s="182"/>
      <c r="P214" s="182"/>
      <c r="Q214" s="182"/>
      <c r="R214" s="182"/>
      <c r="S214" s="182"/>
      <c r="T214" s="182"/>
      <c r="U214" s="182"/>
      <c r="V214" s="182"/>
      <c r="W214" s="182"/>
      <c r="X214" s="182"/>
      <c r="Y214" s="182"/>
      <c r="Z214" s="182"/>
      <c r="AA214" s="182"/>
      <c r="AB214" s="182"/>
      <c r="AC214" s="182"/>
      <c r="AD214" s="182"/>
      <c r="AE214" s="182"/>
      <c r="AF214" s="182"/>
      <c r="AG214" s="182"/>
      <c r="AH214" s="182"/>
    </row>
    <row r="215" spans="1:34" x14ac:dyDescent="0.25">
      <c r="A215" s="182"/>
      <c r="B215" s="182"/>
      <c r="C215" s="204"/>
      <c r="D215" s="182"/>
      <c r="E215" s="182"/>
      <c r="F215" s="182"/>
      <c r="G215" s="205"/>
      <c r="H215" s="182"/>
      <c r="I215" s="252"/>
      <c r="J215" s="182"/>
      <c r="K215" s="182"/>
      <c r="L215" s="182"/>
      <c r="M215" s="182"/>
      <c r="N215" s="182"/>
      <c r="O215" s="182"/>
      <c r="P215" s="182"/>
      <c r="Q215" s="182"/>
      <c r="R215" s="182"/>
      <c r="S215" s="182"/>
      <c r="T215" s="182"/>
      <c r="U215" s="182"/>
      <c r="V215" s="182"/>
      <c r="W215" s="182"/>
      <c r="X215" s="182"/>
      <c r="Y215" s="182"/>
      <c r="Z215" s="182"/>
      <c r="AA215" s="182"/>
      <c r="AB215" s="182"/>
      <c r="AC215" s="182"/>
      <c r="AD215" s="182"/>
      <c r="AE215" s="182"/>
      <c r="AF215" s="182"/>
      <c r="AG215" s="182"/>
      <c r="AH215" s="182"/>
    </row>
    <row r="216" spans="1:34" x14ac:dyDescent="0.25">
      <c r="A216" s="182"/>
      <c r="B216" s="182"/>
      <c r="C216" s="204"/>
      <c r="D216" s="182"/>
      <c r="E216" s="182"/>
      <c r="F216" s="182"/>
      <c r="G216" s="205"/>
      <c r="H216" s="182"/>
      <c r="I216" s="252"/>
      <c r="J216" s="182"/>
      <c r="K216" s="182"/>
      <c r="L216" s="182"/>
      <c r="M216" s="182"/>
      <c r="N216" s="182"/>
      <c r="O216" s="182"/>
      <c r="P216" s="182"/>
      <c r="Q216" s="182"/>
      <c r="R216" s="182"/>
      <c r="S216" s="182"/>
      <c r="T216" s="182"/>
      <c r="U216" s="182"/>
      <c r="V216" s="182"/>
      <c r="W216" s="182"/>
      <c r="X216" s="182"/>
      <c r="Y216" s="182"/>
      <c r="Z216" s="182"/>
      <c r="AA216" s="182"/>
      <c r="AB216" s="182"/>
      <c r="AC216" s="182"/>
      <c r="AD216" s="182"/>
      <c r="AE216" s="182"/>
      <c r="AF216" s="182"/>
      <c r="AG216" s="182"/>
      <c r="AH216" s="182"/>
    </row>
    <row r="217" spans="1:34" x14ac:dyDescent="0.25">
      <c r="A217" s="182"/>
      <c r="B217" s="182"/>
      <c r="C217" s="204"/>
      <c r="D217" s="182"/>
      <c r="E217" s="182"/>
      <c r="F217" s="182"/>
      <c r="G217" s="205"/>
      <c r="H217" s="182"/>
      <c r="I217" s="252"/>
      <c r="J217" s="182"/>
      <c r="K217" s="182"/>
      <c r="L217" s="182"/>
      <c r="M217" s="182"/>
      <c r="N217" s="182"/>
      <c r="O217" s="182"/>
      <c r="P217" s="182"/>
      <c r="Q217" s="182"/>
      <c r="R217" s="182"/>
      <c r="S217" s="182"/>
      <c r="T217" s="182"/>
      <c r="U217" s="182"/>
      <c r="V217" s="182"/>
      <c r="W217" s="182"/>
      <c r="X217" s="182"/>
      <c r="Y217" s="182"/>
      <c r="Z217" s="182"/>
      <c r="AA217" s="182"/>
      <c r="AB217" s="182"/>
      <c r="AC217" s="182"/>
      <c r="AD217" s="182"/>
      <c r="AE217" s="182"/>
      <c r="AF217" s="182"/>
      <c r="AG217" s="182"/>
      <c r="AH217" s="182"/>
    </row>
    <row r="218" spans="1:34" x14ac:dyDescent="0.25">
      <c r="A218" s="182"/>
      <c r="B218" s="182"/>
      <c r="C218" s="204"/>
      <c r="D218" s="182"/>
      <c r="E218" s="182"/>
      <c r="F218" s="182"/>
      <c r="G218" s="205"/>
      <c r="H218" s="182"/>
      <c r="I218" s="252"/>
      <c r="J218" s="182"/>
      <c r="K218" s="182"/>
      <c r="L218" s="182"/>
      <c r="M218" s="182"/>
      <c r="N218" s="182"/>
      <c r="O218" s="182"/>
      <c r="P218" s="182"/>
      <c r="Q218" s="182"/>
      <c r="R218" s="182"/>
      <c r="S218" s="182"/>
      <c r="T218" s="182"/>
      <c r="U218" s="182"/>
      <c r="V218" s="182"/>
      <c r="W218" s="182"/>
      <c r="X218" s="182"/>
      <c r="Y218" s="182"/>
      <c r="Z218" s="182"/>
      <c r="AA218" s="182"/>
      <c r="AB218" s="182"/>
      <c r="AC218" s="182"/>
      <c r="AD218" s="182"/>
      <c r="AE218" s="182"/>
      <c r="AF218" s="182"/>
      <c r="AG218" s="182"/>
      <c r="AH218" s="182"/>
    </row>
    <row r="219" spans="1:34" x14ac:dyDescent="0.25">
      <c r="A219" s="182"/>
      <c r="B219" s="182"/>
      <c r="C219" s="204"/>
      <c r="D219" s="182"/>
      <c r="E219" s="182"/>
      <c r="F219" s="182"/>
      <c r="G219" s="205"/>
      <c r="H219" s="182"/>
      <c r="I219" s="252"/>
      <c r="J219" s="182"/>
      <c r="K219" s="182"/>
      <c r="L219" s="182"/>
      <c r="M219" s="182"/>
      <c r="N219" s="182"/>
      <c r="O219" s="182"/>
      <c r="P219" s="182"/>
      <c r="Q219" s="182"/>
      <c r="R219" s="182"/>
      <c r="S219" s="182"/>
      <c r="T219" s="182"/>
      <c r="U219" s="182"/>
      <c r="V219" s="182"/>
      <c r="W219" s="182"/>
      <c r="X219" s="182"/>
      <c r="Y219" s="182"/>
      <c r="Z219" s="182"/>
      <c r="AA219" s="182"/>
      <c r="AB219" s="182"/>
      <c r="AC219" s="182"/>
      <c r="AD219" s="182"/>
      <c r="AE219" s="182"/>
      <c r="AF219" s="182"/>
      <c r="AG219" s="182"/>
      <c r="AH219" s="182"/>
    </row>
    <row r="220" spans="1:34" x14ac:dyDescent="0.25">
      <c r="A220" s="182"/>
      <c r="B220" s="182"/>
      <c r="C220" s="204"/>
      <c r="D220" s="182"/>
      <c r="E220" s="182"/>
      <c r="F220" s="182"/>
      <c r="G220" s="205"/>
      <c r="H220" s="182"/>
      <c r="I220" s="252"/>
      <c r="J220" s="182"/>
      <c r="K220" s="182"/>
      <c r="L220" s="182"/>
      <c r="M220" s="182"/>
      <c r="N220" s="182"/>
      <c r="O220" s="182"/>
      <c r="P220" s="182"/>
      <c r="Q220" s="182"/>
      <c r="R220" s="182"/>
      <c r="S220" s="182"/>
      <c r="T220" s="182"/>
      <c r="U220" s="182"/>
      <c r="V220" s="182"/>
      <c r="W220" s="182"/>
      <c r="X220" s="182"/>
      <c r="Y220" s="182"/>
      <c r="Z220" s="182"/>
      <c r="AA220" s="182"/>
      <c r="AB220" s="182"/>
      <c r="AC220" s="182"/>
      <c r="AD220" s="182"/>
      <c r="AE220" s="182"/>
      <c r="AF220" s="182"/>
      <c r="AG220" s="182"/>
      <c r="AH220" s="182"/>
    </row>
    <row r="221" spans="1:34" x14ac:dyDescent="0.25">
      <c r="A221" s="182"/>
      <c r="B221" s="182"/>
      <c r="C221" s="204"/>
      <c r="D221" s="182"/>
      <c r="E221" s="182"/>
      <c r="F221" s="182"/>
      <c r="G221" s="205"/>
      <c r="H221" s="182"/>
      <c r="I221" s="252"/>
      <c r="J221" s="182"/>
      <c r="K221" s="182"/>
      <c r="L221" s="182"/>
      <c r="M221" s="182"/>
      <c r="N221" s="182"/>
      <c r="O221" s="182"/>
      <c r="P221" s="182"/>
      <c r="Q221" s="182"/>
      <c r="R221" s="182"/>
      <c r="S221" s="182"/>
      <c r="T221" s="182"/>
      <c r="U221" s="182"/>
      <c r="V221" s="182"/>
      <c r="W221" s="182"/>
      <c r="X221" s="182"/>
      <c r="Y221" s="182"/>
      <c r="Z221" s="182"/>
      <c r="AA221" s="182"/>
      <c r="AB221" s="182"/>
      <c r="AC221" s="182"/>
      <c r="AD221" s="182"/>
      <c r="AE221" s="182"/>
      <c r="AF221" s="182"/>
      <c r="AG221" s="182"/>
      <c r="AH221" s="182"/>
    </row>
    <row r="222" spans="1:34" x14ac:dyDescent="0.25">
      <c r="A222" s="182"/>
      <c r="B222" s="182"/>
      <c r="C222" s="204"/>
      <c r="D222" s="182"/>
      <c r="E222" s="182"/>
      <c r="F222" s="182"/>
      <c r="G222" s="205"/>
      <c r="H222" s="182"/>
      <c r="I222" s="252"/>
      <c r="J222" s="182"/>
      <c r="K222" s="182"/>
      <c r="L222" s="182"/>
      <c r="M222" s="182"/>
      <c r="N222" s="182"/>
      <c r="O222" s="182"/>
      <c r="P222" s="182"/>
      <c r="Q222" s="182"/>
      <c r="R222" s="182"/>
      <c r="S222" s="182"/>
      <c r="T222" s="182"/>
      <c r="U222" s="182"/>
      <c r="V222" s="182"/>
      <c r="W222" s="182"/>
      <c r="X222" s="182"/>
      <c r="Y222" s="182"/>
      <c r="Z222" s="182"/>
      <c r="AA222" s="182"/>
      <c r="AB222" s="182"/>
      <c r="AC222" s="182"/>
      <c r="AD222" s="182"/>
      <c r="AE222" s="182"/>
      <c r="AF222" s="182"/>
      <c r="AG222" s="182"/>
      <c r="AH222" s="182"/>
    </row>
    <row r="223" spans="1:34" x14ac:dyDescent="0.25">
      <c r="A223" s="182"/>
      <c r="B223" s="182"/>
      <c r="C223" s="204"/>
      <c r="D223" s="182"/>
      <c r="E223" s="182"/>
      <c r="F223" s="182"/>
      <c r="G223" s="205"/>
      <c r="H223" s="182"/>
      <c r="I223" s="252"/>
      <c r="J223" s="182"/>
      <c r="K223" s="182"/>
      <c r="L223" s="182"/>
      <c r="M223" s="182"/>
      <c r="N223" s="182"/>
      <c r="O223" s="182"/>
      <c r="P223" s="182"/>
      <c r="Q223" s="182"/>
      <c r="R223" s="182"/>
      <c r="S223" s="182"/>
      <c r="T223" s="182"/>
      <c r="U223" s="182"/>
      <c r="V223" s="182"/>
      <c r="W223" s="182"/>
      <c r="X223" s="182"/>
      <c r="Y223" s="182"/>
      <c r="Z223" s="182"/>
      <c r="AA223" s="182"/>
      <c r="AB223" s="182"/>
      <c r="AC223" s="182"/>
      <c r="AD223" s="182"/>
      <c r="AE223" s="182"/>
      <c r="AF223" s="182"/>
      <c r="AG223" s="182"/>
      <c r="AH223" s="182"/>
    </row>
    <row r="224" spans="1:34" x14ac:dyDescent="0.25">
      <c r="A224" s="182"/>
      <c r="B224" s="182"/>
      <c r="C224" s="204"/>
      <c r="D224" s="182"/>
      <c r="E224" s="182"/>
      <c r="F224" s="182"/>
      <c r="G224" s="205"/>
      <c r="H224" s="182"/>
      <c r="I224" s="252"/>
      <c r="J224" s="182"/>
      <c r="K224" s="182"/>
      <c r="L224" s="182"/>
      <c r="M224" s="182"/>
      <c r="N224" s="182"/>
      <c r="O224" s="182"/>
      <c r="P224" s="182"/>
      <c r="Q224" s="182"/>
      <c r="R224" s="182"/>
      <c r="S224" s="182"/>
      <c r="T224" s="182"/>
      <c r="U224" s="182"/>
      <c r="V224" s="182"/>
      <c r="W224" s="182"/>
      <c r="X224" s="182"/>
      <c r="Y224" s="182"/>
      <c r="Z224" s="182"/>
      <c r="AA224" s="182"/>
      <c r="AB224" s="182"/>
      <c r="AC224" s="182"/>
      <c r="AD224" s="182"/>
      <c r="AE224" s="182"/>
      <c r="AF224" s="182"/>
      <c r="AG224" s="182"/>
      <c r="AH224" s="182"/>
    </row>
    <row r="225" spans="1:34" x14ac:dyDescent="0.25">
      <c r="A225" s="182"/>
      <c r="B225" s="182"/>
      <c r="C225" s="204"/>
      <c r="D225" s="182"/>
      <c r="E225" s="182"/>
      <c r="F225" s="182"/>
      <c r="G225" s="205"/>
      <c r="H225" s="182"/>
      <c r="I225" s="25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c r="AG225" s="182"/>
      <c r="AH225" s="182"/>
    </row>
    <row r="226" spans="1:34" x14ac:dyDescent="0.25">
      <c r="A226" s="182"/>
      <c r="B226" s="182"/>
      <c r="C226" s="204"/>
      <c r="D226" s="182"/>
      <c r="E226" s="182"/>
      <c r="F226" s="182"/>
      <c r="G226" s="205"/>
      <c r="H226" s="182"/>
      <c r="I226" s="252"/>
      <c r="J226" s="182"/>
      <c r="K226" s="182"/>
      <c r="L226" s="182"/>
      <c r="M226" s="182"/>
      <c r="N226" s="182"/>
      <c r="O226" s="182"/>
      <c r="P226" s="182"/>
      <c r="Q226" s="182"/>
      <c r="R226" s="182"/>
      <c r="S226" s="182"/>
      <c r="T226" s="182"/>
      <c r="U226" s="182"/>
      <c r="V226" s="182"/>
      <c r="W226" s="182"/>
      <c r="X226" s="182"/>
      <c r="Y226" s="182"/>
      <c r="Z226" s="182"/>
      <c r="AA226" s="182"/>
      <c r="AB226" s="182"/>
      <c r="AC226" s="182"/>
      <c r="AD226" s="182"/>
      <c r="AE226" s="182"/>
      <c r="AF226" s="182"/>
      <c r="AG226" s="182"/>
      <c r="AH226" s="182"/>
    </row>
    <row r="227" spans="1:34" x14ac:dyDescent="0.25">
      <c r="A227" s="182"/>
      <c r="B227" s="182"/>
      <c r="C227" s="204"/>
      <c r="D227" s="182"/>
      <c r="E227" s="182"/>
      <c r="F227" s="182"/>
      <c r="G227" s="205"/>
      <c r="H227" s="182"/>
      <c r="I227" s="252"/>
      <c r="J227" s="182"/>
      <c r="K227" s="182"/>
      <c r="L227" s="182"/>
      <c r="M227" s="182"/>
      <c r="N227" s="182"/>
      <c r="O227" s="182"/>
      <c r="P227" s="182"/>
      <c r="Q227" s="182"/>
      <c r="R227" s="182"/>
      <c r="S227" s="182"/>
      <c r="T227" s="182"/>
      <c r="U227" s="182"/>
      <c r="V227" s="182"/>
      <c r="W227" s="182"/>
      <c r="X227" s="182"/>
      <c r="Y227" s="182"/>
      <c r="Z227" s="182"/>
      <c r="AA227" s="182"/>
      <c r="AB227" s="182"/>
      <c r="AC227" s="182"/>
      <c r="AD227" s="182"/>
      <c r="AE227" s="182"/>
      <c r="AF227" s="182"/>
      <c r="AG227" s="182"/>
      <c r="AH227" s="182"/>
    </row>
    <row r="228" spans="1:34" x14ac:dyDescent="0.25">
      <c r="A228" s="182"/>
      <c r="B228" s="182"/>
      <c r="C228" s="204"/>
      <c r="D228" s="182"/>
      <c r="E228" s="182"/>
      <c r="F228" s="182"/>
      <c r="G228" s="205"/>
      <c r="H228" s="182"/>
      <c r="I228" s="25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row>
    <row r="229" spans="1:34" x14ac:dyDescent="0.25">
      <c r="A229" s="182"/>
      <c r="B229" s="182"/>
      <c r="C229" s="204"/>
      <c r="D229" s="182"/>
      <c r="E229" s="182"/>
      <c r="F229" s="182"/>
      <c r="G229" s="205"/>
      <c r="H229" s="182"/>
      <c r="I229" s="252"/>
      <c r="J229" s="182"/>
      <c r="K229" s="182"/>
      <c r="L229" s="182"/>
      <c r="M229" s="182"/>
      <c r="N229" s="182"/>
      <c r="O229" s="182"/>
      <c r="P229" s="182"/>
      <c r="Q229" s="182"/>
      <c r="R229" s="182"/>
      <c r="S229" s="182"/>
      <c r="T229" s="182"/>
      <c r="U229" s="182"/>
      <c r="V229" s="182"/>
      <c r="W229" s="182"/>
      <c r="X229" s="182"/>
      <c r="Y229" s="182"/>
      <c r="Z229" s="182"/>
      <c r="AA229" s="182"/>
      <c r="AB229" s="182"/>
      <c r="AC229" s="182"/>
      <c r="AD229" s="182"/>
      <c r="AE229" s="182"/>
      <c r="AF229" s="182"/>
      <c r="AG229" s="182"/>
      <c r="AH229" s="182"/>
    </row>
    <row r="230" spans="1:34" x14ac:dyDescent="0.25">
      <c r="A230" s="182"/>
      <c r="B230" s="182"/>
      <c r="C230" s="204"/>
      <c r="D230" s="182"/>
      <c r="E230" s="182"/>
      <c r="F230" s="182"/>
      <c r="G230" s="205"/>
      <c r="H230" s="182"/>
      <c r="I230" s="252"/>
      <c r="J230" s="182"/>
      <c r="K230" s="182"/>
      <c r="L230" s="182"/>
      <c r="M230" s="182"/>
      <c r="N230" s="182"/>
      <c r="O230" s="182"/>
      <c r="P230" s="182"/>
      <c r="Q230" s="182"/>
      <c r="R230" s="182"/>
      <c r="S230" s="182"/>
      <c r="T230" s="182"/>
      <c r="U230" s="182"/>
      <c r="V230" s="182"/>
      <c r="W230" s="182"/>
      <c r="X230" s="182"/>
      <c r="Y230" s="182"/>
      <c r="Z230" s="182"/>
      <c r="AA230" s="182"/>
      <c r="AB230" s="182"/>
      <c r="AC230" s="182"/>
      <c r="AD230" s="182"/>
      <c r="AE230" s="182"/>
      <c r="AF230" s="182"/>
      <c r="AG230" s="182"/>
      <c r="AH230" s="182"/>
    </row>
    <row r="231" spans="1:34" x14ac:dyDescent="0.25">
      <c r="A231" s="182"/>
      <c r="B231" s="182"/>
      <c r="C231" s="204"/>
      <c r="D231" s="182"/>
      <c r="E231" s="182"/>
      <c r="F231" s="182"/>
      <c r="G231" s="205"/>
      <c r="H231" s="182"/>
      <c r="I231" s="25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row>
    <row r="232" spans="1:34" x14ac:dyDescent="0.25">
      <c r="A232" s="182"/>
      <c r="B232" s="182"/>
      <c r="C232" s="204"/>
      <c r="D232" s="182"/>
      <c r="E232" s="182"/>
      <c r="F232" s="182"/>
      <c r="G232" s="205"/>
      <c r="H232" s="182"/>
      <c r="I232" s="252"/>
      <c r="J232" s="182"/>
      <c r="K232" s="182"/>
      <c r="L232" s="182"/>
      <c r="M232" s="182"/>
      <c r="N232" s="182"/>
      <c r="O232" s="182"/>
      <c r="P232" s="182"/>
      <c r="Q232" s="182"/>
      <c r="R232" s="182"/>
      <c r="S232" s="182"/>
      <c r="T232" s="182"/>
      <c r="U232" s="182"/>
      <c r="V232" s="182"/>
      <c r="W232" s="182"/>
      <c r="X232" s="182"/>
      <c r="Y232" s="182"/>
      <c r="Z232" s="182"/>
      <c r="AA232" s="182"/>
      <c r="AB232" s="182"/>
      <c r="AC232" s="182"/>
      <c r="AD232" s="182"/>
      <c r="AE232" s="182"/>
      <c r="AF232" s="182"/>
      <c r="AG232" s="182"/>
      <c r="AH232" s="182"/>
    </row>
    <row r="233" spans="1:34" x14ac:dyDescent="0.25">
      <c r="A233" s="182"/>
      <c r="B233" s="182"/>
      <c r="C233" s="204"/>
      <c r="D233" s="182"/>
      <c r="E233" s="182"/>
      <c r="F233" s="182"/>
      <c r="G233" s="205"/>
      <c r="H233" s="182"/>
      <c r="I233" s="252"/>
      <c r="J233" s="182"/>
      <c r="K233" s="182"/>
      <c r="L233" s="182"/>
      <c r="M233" s="182"/>
      <c r="N233" s="182"/>
      <c r="O233" s="182"/>
      <c r="P233" s="182"/>
      <c r="Q233" s="182"/>
      <c r="R233" s="182"/>
      <c r="S233" s="182"/>
      <c r="T233" s="182"/>
      <c r="U233" s="182"/>
      <c r="V233" s="182"/>
      <c r="W233" s="182"/>
      <c r="X233" s="182"/>
      <c r="Y233" s="182"/>
      <c r="Z233" s="182"/>
      <c r="AA233" s="182"/>
      <c r="AB233" s="182"/>
      <c r="AC233" s="182"/>
      <c r="AD233" s="182"/>
      <c r="AE233" s="182"/>
      <c r="AF233" s="182"/>
      <c r="AG233" s="182"/>
      <c r="AH233" s="182"/>
    </row>
    <row r="234" spans="1:34" x14ac:dyDescent="0.25">
      <c r="A234" s="182"/>
      <c r="B234" s="182"/>
      <c r="C234" s="204"/>
      <c r="D234" s="182"/>
      <c r="E234" s="182"/>
      <c r="F234" s="182"/>
      <c r="G234" s="205"/>
      <c r="H234" s="182"/>
      <c r="I234" s="252"/>
      <c r="J234" s="182"/>
      <c r="K234" s="182"/>
      <c r="L234" s="182"/>
      <c r="M234" s="182"/>
      <c r="N234" s="182"/>
      <c r="O234" s="182"/>
      <c r="P234" s="182"/>
      <c r="Q234" s="182"/>
      <c r="R234" s="182"/>
      <c r="S234" s="182"/>
      <c r="T234" s="182"/>
      <c r="U234" s="182"/>
      <c r="V234" s="182"/>
      <c r="W234" s="182"/>
      <c r="X234" s="182"/>
      <c r="Y234" s="182"/>
      <c r="Z234" s="182"/>
      <c r="AA234" s="182"/>
      <c r="AB234" s="182"/>
      <c r="AC234" s="182"/>
      <c r="AD234" s="182"/>
      <c r="AE234" s="182"/>
      <c r="AF234" s="182"/>
      <c r="AG234" s="182"/>
      <c r="AH234" s="182"/>
    </row>
    <row r="235" spans="1:34" x14ac:dyDescent="0.25">
      <c r="A235" s="182"/>
      <c r="B235" s="182"/>
      <c r="C235" s="204"/>
      <c r="D235" s="182"/>
      <c r="E235" s="182"/>
      <c r="F235" s="182"/>
      <c r="G235" s="205"/>
      <c r="H235" s="182"/>
      <c r="I235" s="252"/>
      <c r="J235" s="182"/>
      <c r="K235" s="182"/>
      <c r="L235" s="182"/>
      <c r="M235" s="182"/>
      <c r="N235" s="182"/>
      <c r="O235" s="182"/>
      <c r="P235" s="182"/>
      <c r="Q235" s="182"/>
      <c r="R235" s="182"/>
      <c r="S235" s="182"/>
      <c r="T235" s="182"/>
      <c r="U235" s="182"/>
      <c r="V235" s="182"/>
      <c r="W235" s="182"/>
      <c r="X235" s="182"/>
      <c r="Y235" s="182"/>
      <c r="Z235" s="182"/>
      <c r="AA235" s="182"/>
      <c r="AB235" s="182"/>
      <c r="AC235" s="182"/>
      <c r="AD235" s="182"/>
      <c r="AE235" s="182"/>
      <c r="AF235" s="182"/>
      <c r="AG235" s="182"/>
      <c r="AH235" s="182"/>
    </row>
    <row r="236" spans="1:34" x14ac:dyDescent="0.25">
      <c r="A236" s="182"/>
      <c r="B236" s="182"/>
      <c r="C236" s="204"/>
      <c r="D236" s="182"/>
      <c r="E236" s="182"/>
      <c r="F236" s="182"/>
      <c r="G236" s="205"/>
      <c r="H236" s="182"/>
      <c r="I236" s="252"/>
      <c r="J236" s="182"/>
      <c r="K236" s="182"/>
      <c r="L236" s="182"/>
      <c r="M236" s="182"/>
      <c r="N236" s="182"/>
      <c r="O236" s="182"/>
      <c r="P236" s="182"/>
      <c r="Q236" s="182"/>
      <c r="R236" s="182"/>
      <c r="S236" s="182"/>
      <c r="T236" s="182"/>
      <c r="U236" s="182"/>
      <c r="V236" s="182"/>
      <c r="W236" s="182"/>
      <c r="X236" s="182"/>
      <c r="Y236" s="182"/>
      <c r="Z236" s="182"/>
      <c r="AA236" s="182"/>
      <c r="AB236" s="182"/>
      <c r="AC236" s="182"/>
      <c r="AD236" s="182"/>
      <c r="AE236" s="182"/>
      <c r="AF236" s="182"/>
      <c r="AG236" s="182"/>
      <c r="AH236" s="182"/>
    </row>
    <row r="237" spans="1:34" x14ac:dyDescent="0.25">
      <c r="A237" s="182"/>
      <c r="B237" s="182"/>
      <c r="C237" s="204"/>
      <c r="D237" s="182"/>
      <c r="E237" s="182"/>
      <c r="F237" s="182"/>
      <c r="G237" s="205"/>
      <c r="H237" s="182"/>
      <c r="I237" s="252"/>
      <c r="J237" s="182"/>
      <c r="K237" s="182"/>
      <c r="L237" s="182"/>
      <c r="M237" s="182"/>
      <c r="N237" s="182"/>
      <c r="O237" s="182"/>
      <c r="P237" s="182"/>
      <c r="Q237" s="182"/>
      <c r="R237" s="182"/>
      <c r="S237" s="182"/>
      <c r="T237" s="182"/>
      <c r="U237" s="182"/>
      <c r="V237" s="182"/>
      <c r="W237" s="182"/>
      <c r="X237" s="182"/>
      <c r="Y237" s="182"/>
      <c r="Z237" s="182"/>
      <c r="AA237" s="182"/>
      <c r="AB237" s="182"/>
      <c r="AC237" s="182"/>
      <c r="AD237" s="182"/>
      <c r="AE237" s="182"/>
      <c r="AF237" s="182"/>
      <c r="AG237" s="182"/>
      <c r="AH237" s="182"/>
    </row>
    <row r="238" spans="1:34" x14ac:dyDescent="0.25">
      <c r="A238" s="182"/>
      <c r="B238" s="182"/>
      <c r="C238" s="204"/>
      <c r="D238" s="182"/>
      <c r="E238" s="182"/>
      <c r="F238" s="182"/>
      <c r="G238" s="205"/>
      <c r="H238" s="182"/>
      <c r="I238" s="252"/>
      <c r="J238" s="182"/>
      <c r="K238" s="182"/>
      <c r="L238" s="182"/>
      <c r="M238" s="182"/>
      <c r="N238" s="182"/>
      <c r="O238" s="182"/>
      <c r="P238" s="182"/>
      <c r="Q238" s="182"/>
      <c r="R238" s="182"/>
      <c r="S238" s="182"/>
      <c r="T238" s="182"/>
      <c r="U238" s="182"/>
      <c r="V238" s="182"/>
      <c r="W238" s="182"/>
      <c r="X238" s="182"/>
      <c r="Y238" s="182"/>
      <c r="Z238" s="182"/>
      <c r="AA238" s="182"/>
      <c r="AB238" s="182"/>
      <c r="AC238" s="182"/>
      <c r="AD238" s="182"/>
      <c r="AE238" s="182"/>
      <c r="AF238" s="182"/>
      <c r="AG238" s="182"/>
      <c r="AH238" s="182"/>
    </row>
    <row r="239" spans="1:34" x14ac:dyDescent="0.25">
      <c r="A239" s="182"/>
      <c r="B239" s="182"/>
      <c r="C239" s="204"/>
      <c r="D239" s="182"/>
      <c r="E239" s="182"/>
      <c r="F239" s="182"/>
      <c r="G239" s="205"/>
      <c r="H239" s="182"/>
      <c r="I239" s="252"/>
      <c r="J239" s="182"/>
      <c r="K239" s="182"/>
      <c r="L239" s="182"/>
      <c r="M239" s="182"/>
      <c r="N239" s="182"/>
      <c r="O239" s="182"/>
      <c r="P239" s="182"/>
      <c r="Q239" s="182"/>
      <c r="R239" s="182"/>
      <c r="S239" s="182"/>
      <c r="T239" s="182"/>
      <c r="U239" s="182"/>
      <c r="V239" s="182"/>
      <c r="W239" s="182"/>
      <c r="X239" s="182"/>
      <c r="Y239" s="182"/>
      <c r="Z239" s="182"/>
      <c r="AA239" s="182"/>
      <c r="AB239" s="182"/>
      <c r="AC239" s="182"/>
      <c r="AD239" s="182"/>
      <c r="AE239" s="182"/>
      <c r="AF239" s="182"/>
      <c r="AG239" s="182"/>
      <c r="AH239" s="182"/>
    </row>
    <row r="240" spans="1:34" x14ac:dyDescent="0.25">
      <c r="A240" s="182"/>
      <c r="B240" s="182"/>
      <c r="C240" s="204"/>
      <c r="D240" s="182"/>
      <c r="E240" s="182"/>
      <c r="F240" s="182"/>
      <c r="G240" s="205"/>
      <c r="H240" s="182"/>
      <c r="I240" s="252"/>
      <c r="J240" s="182"/>
      <c r="K240" s="182"/>
      <c r="L240" s="182"/>
      <c r="M240" s="182"/>
      <c r="N240" s="182"/>
      <c r="O240" s="182"/>
      <c r="P240" s="182"/>
      <c r="Q240" s="182"/>
      <c r="R240" s="182"/>
      <c r="S240" s="182"/>
      <c r="T240" s="182"/>
      <c r="U240" s="182"/>
      <c r="V240" s="182"/>
      <c r="W240" s="182"/>
      <c r="X240" s="182"/>
      <c r="Y240" s="182"/>
      <c r="Z240" s="182"/>
      <c r="AA240" s="182"/>
      <c r="AB240" s="182"/>
      <c r="AC240" s="182"/>
      <c r="AD240" s="182"/>
      <c r="AE240" s="182"/>
      <c r="AF240" s="182"/>
      <c r="AG240" s="182"/>
      <c r="AH240" s="182"/>
    </row>
    <row r="241" spans="1:34" x14ac:dyDescent="0.25">
      <c r="A241" s="182"/>
      <c r="B241" s="182"/>
      <c r="C241" s="204"/>
      <c r="D241" s="182"/>
      <c r="E241" s="182"/>
      <c r="F241" s="182"/>
      <c r="G241" s="205"/>
      <c r="H241" s="182"/>
      <c r="I241" s="252"/>
      <c r="J241" s="182"/>
      <c r="K241" s="182"/>
      <c r="L241" s="182"/>
      <c r="M241" s="182"/>
      <c r="N241" s="182"/>
      <c r="O241" s="182"/>
      <c r="P241" s="182"/>
      <c r="Q241" s="182"/>
      <c r="R241" s="182"/>
      <c r="S241" s="182"/>
      <c r="T241" s="182"/>
      <c r="U241" s="182"/>
      <c r="V241" s="182"/>
      <c r="W241" s="182"/>
      <c r="X241" s="182"/>
      <c r="Y241" s="182"/>
      <c r="Z241" s="182"/>
      <c r="AA241" s="182"/>
      <c r="AB241" s="182"/>
      <c r="AC241" s="182"/>
      <c r="AD241" s="182"/>
      <c r="AE241" s="182"/>
      <c r="AF241" s="182"/>
      <c r="AG241" s="182"/>
      <c r="AH241" s="182"/>
    </row>
    <row r="242" spans="1:34" x14ac:dyDescent="0.25">
      <c r="A242" s="182"/>
      <c r="B242" s="182"/>
      <c r="C242" s="204"/>
      <c r="D242" s="182"/>
      <c r="E242" s="182"/>
      <c r="F242" s="182"/>
      <c r="G242" s="205"/>
      <c r="H242" s="182"/>
      <c r="I242" s="252"/>
      <c r="J242" s="182"/>
      <c r="K242" s="182"/>
      <c r="L242" s="182"/>
      <c r="M242" s="182"/>
      <c r="N242" s="182"/>
      <c r="O242" s="182"/>
      <c r="P242" s="182"/>
      <c r="Q242" s="182"/>
      <c r="R242" s="182"/>
      <c r="S242" s="182"/>
      <c r="T242" s="182"/>
      <c r="U242" s="182"/>
      <c r="V242" s="182"/>
      <c r="W242" s="182"/>
      <c r="X242" s="182"/>
      <c r="Y242" s="182"/>
      <c r="Z242" s="182"/>
      <c r="AA242" s="182"/>
      <c r="AB242" s="182"/>
      <c r="AC242" s="182"/>
      <c r="AD242" s="182"/>
      <c r="AE242" s="182"/>
      <c r="AF242" s="182"/>
      <c r="AG242" s="182"/>
      <c r="AH242" s="182"/>
    </row>
    <row r="243" spans="1:34" x14ac:dyDescent="0.25">
      <c r="A243" s="182"/>
      <c r="B243" s="182"/>
      <c r="C243" s="204"/>
      <c r="D243" s="182"/>
      <c r="E243" s="182"/>
      <c r="F243" s="182"/>
      <c r="G243" s="205"/>
      <c r="H243" s="182"/>
      <c r="I243" s="252"/>
      <c r="J243" s="182"/>
      <c r="K243" s="182"/>
      <c r="L243" s="182"/>
      <c r="M243" s="182"/>
      <c r="N243" s="182"/>
      <c r="O243" s="182"/>
      <c r="P243" s="182"/>
      <c r="Q243" s="182"/>
      <c r="R243" s="182"/>
      <c r="S243" s="182"/>
      <c r="T243" s="182"/>
      <c r="U243" s="182"/>
      <c r="V243" s="182"/>
      <c r="W243" s="182"/>
      <c r="X243" s="182"/>
      <c r="Y243" s="182"/>
      <c r="Z243" s="182"/>
      <c r="AA243" s="182"/>
      <c r="AB243" s="182"/>
      <c r="AC243" s="182"/>
      <c r="AD243" s="182"/>
      <c r="AE243" s="182"/>
      <c r="AF243" s="182"/>
      <c r="AG243" s="182"/>
      <c r="AH243" s="182"/>
    </row>
    <row r="244" spans="1:34" x14ac:dyDescent="0.25">
      <c r="A244" s="182"/>
      <c r="B244" s="182"/>
      <c r="C244" s="204"/>
      <c r="D244" s="182"/>
      <c r="E244" s="182"/>
      <c r="F244" s="182"/>
      <c r="G244" s="205"/>
      <c r="H244" s="182"/>
      <c r="I244" s="252"/>
      <c r="J244" s="182"/>
      <c r="K244" s="182"/>
      <c r="L244" s="182"/>
      <c r="M244" s="182"/>
      <c r="N244" s="182"/>
      <c r="O244" s="182"/>
      <c r="P244" s="182"/>
      <c r="Q244" s="182"/>
      <c r="R244" s="182"/>
      <c r="S244" s="182"/>
      <c r="T244" s="182"/>
      <c r="U244" s="182"/>
      <c r="V244" s="182"/>
      <c r="W244" s="182"/>
      <c r="X244" s="182"/>
      <c r="Y244" s="182"/>
      <c r="Z244" s="182"/>
      <c r="AA244" s="182"/>
      <c r="AB244" s="182"/>
      <c r="AC244" s="182"/>
      <c r="AD244" s="182"/>
      <c r="AE244" s="182"/>
      <c r="AF244" s="182"/>
      <c r="AG244" s="182"/>
      <c r="AH244" s="182"/>
    </row>
    <row r="245" spans="1:34" x14ac:dyDescent="0.25">
      <c r="A245" s="182"/>
      <c r="B245" s="182"/>
      <c r="C245" s="204"/>
      <c r="D245" s="182"/>
      <c r="E245" s="182"/>
      <c r="F245" s="182"/>
      <c r="G245" s="205"/>
      <c r="H245" s="182"/>
      <c r="I245" s="252"/>
      <c r="J245" s="182"/>
      <c r="K245" s="182"/>
      <c r="L245" s="182"/>
      <c r="M245" s="182"/>
      <c r="N245" s="182"/>
      <c r="O245" s="182"/>
      <c r="P245" s="182"/>
      <c r="Q245" s="182"/>
      <c r="R245" s="182"/>
      <c r="S245" s="182"/>
      <c r="T245" s="182"/>
      <c r="U245" s="182"/>
      <c r="V245" s="182"/>
      <c r="W245" s="182"/>
      <c r="X245" s="182"/>
      <c r="Y245" s="182"/>
      <c r="Z245" s="182"/>
      <c r="AA245" s="182"/>
      <c r="AB245" s="182"/>
      <c r="AC245" s="182"/>
      <c r="AD245" s="182"/>
      <c r="AE245" s="182"/>
      <c r="AF245" s="182"/>
      <c r="AG245" s="182"/>
      <c r="AH245" s="182"/>
    </row>
    <row r="246" spans="1:34" x14ac:dyDescent="0.25">
      <c r="A246" s="182"/>
      <c r="B246" s="182"/>
      <c r="C246" s="204"/>
      <c r="D246" s="182"/>
      <c r="E246" s="182"/>
      <c r="F246" s="182"/>
      <c r="G246" s="205"/>
      <c r="H246" s="182"/>
      <c r="I246" s="252"/>
      <c r="J246" s="182"/>
      <c r="K246" s="182"/>
      <c r="L246" s="182"/>
      <c r="M246" s="182"/>
      <c r="N246" s="182"/>
      <c r="O246" s="182"/>
      <c r="P246" s="182"/>
      <c r="Q246" s="182"/>
      <c r="R246" s="182"/>
      <c r="S246" s="182"/>
      <c r="T246" s="182"/>
      <c r="U246" s="182"/>
      <c r="V246" s="182"/>
      <c r="W246" s="182"/>
      <c r="X246" s="182"/>
      <c r="Y246" s="182"/>
      <c r="Z246" s="182"/>
      <c r="AA246" s="182"/>
      <c r="AB246" s="182"/>
      <c r="AC246" s="182"/>
      <c r="AD246" s="182"/>
      <c r="AE246" s="182"/>
      <c r="AF246" s="182"/>
      <c r="AG246" s="182"/>
      <c r="AH246" s="182"/>
    </row>
    <row r="247" spans="1:34" x14ac:dyDescent="0.25">
      <c r="A247" s="182"/>
      <c r="B247" s="182"/>
      <c r="C247" s="204"/>
      <c r="D247" s="182"/>
      <c r="E247" s="182"/>
      <c r="F247" s="182"/>
      <c r="G247" s="205"/>
      <c r="H247" s="182"/>
      <c r="I247" s="25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row>
    <row r="248" spans="1:34" x14ac:dyDescent="0.25">
      <c r="A248" s="182"/>
      <c r="B248" s="182"/>
      <c r="C248" s="204"/>
      <c r="D248" s="182"/>
      <c r="E248" s="182"/>
      <c r="F248" s="182"/>
      <c r="G248" s="205"/>
      <c r="H248" s="182"/>
      <c r="I248" s="25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row>
    <row r="249" spans="1:34" x14ac:dyDescent="0.25">
      <c r="A249" s="182"/>
      <c r="B249" s="182"/>
      <c r="C249" s="204"/>
      <c r="D249" s="182"/>
      <c r="E249" s="182"/>
      <c r="F249" s="182"/>
      <c r="G249" s="205"/>
      <c r="H249" s="182"/>
      <c r="I249" s="25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row>
    <row r="250" spans="1:34" x14ac:dyDescent="0.25">
      <c r="A250" s="182"/>
      <c r="B250" s="182"/>
      <c r="C250" s="204"/>
      <c r="D250" s="182"/>
      <c r="E250" s="182"/>
      <c r="F250" s="182"/>
      <c r="G250" s="205"/>
      <c r="H250" s="182"/>
      <c r="I250" s="25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row>
    <row r="251" spans="1:34" x14ac:dyDescent="0.25">
      <c r="A251" s="182"/>
      <c r="B251" s="182"/>
      <c r="C251" s="204"/>
      <c r="D251" s="182"/>
      <c r="E251" s="182"/>
      <c r="F251" s="182"/>
      <c r="G251" s="205"/>
      <c r="H251" s="182"/>
      <c r="I251" s="25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row>
    <row r="252" spans="1:34" x14ac:dyDescent="0.25">
      <c r="A252" s="182"/>
      <c r="B252" s="182"/>
      <c r="C252" s="204"/>
      <c r="D252" s="182"/>
      <c r="E252" s="182"/>
      <c r="F252" s="182"/>
      <c r="G252" s="205"/>
      <c r="H252" s="182"/>
      <c r="I252" s="25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row>
    <row r="253" spans="1:34" x14ac:dyDescent="0.25">
      <c r="A253" s="182"/>
      <c r="B253" s="182"/>
      <c r="C253" s="204"/>
      <c r="D253" s="182"/>
      <c r="E253" s="182"/>
      <c r="F253" s="182"/>
      <c r="G253" s="205"/>
      <c r="H253" s="182"/>
      <c r="I253" s="252"/>
      <c r="J253" s="182"/>
      <c r="K253" s="182"/>
      <c r="L253" s="182"/>
      <c r="M253" s="182"/>
      <c r="N253" s="182"/>
      <c r="O253" s="182"/>
      <c r="P253" s="182"/>
      <c r="Q253" s="182"/>
      <c r="R253" s="182"/>
      <c r="S253" s="182"/>
      <c r="T253" s="182"/>
      <c r="U253" s="182"/>
      <c r="V253" s="182"/>
      <c r="W253" s="182"/>
      <c r="X253" s="182"/>
      <c r="Y253" s="182"/>
      <c r="Z253" s="182"/>
      <c r="AA253" s="182"/>
      <c r="AB253" s="182"/>
      <c r="AC253" s="182"/>
      <c r="AD253" s="182"/>
      <c r="AE253" s="182"/>
      <c r="AF253" s="182"/>
      <c r="AG253" s="182"/>
      <c r="AH253" s="182"/>
    </row>
    <row r="254" spans="1:34" x14ac:dyDescent="0.25">
      <c r="A254" s="182"/>
      <c r="B254" s="182"/>
      <c r="C254" s="204"/>
      <c r="D254" s="182"/>
      <c r="E254" s="182"/>
      <c r="F254" s="182"/>
      <c r="G254" s="205"/>
      <c r="H254" s="182"/>
      <c r="I254" s="25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E254" s="182"/>
      <c r="AF254" s="182"/>
      <c r="AG254" s="182"/>
      <c r="AH254" s="182"/>
    </row>
    <row r="255" spans="1:34" x14ac:dyDescent="0.25">
      <c r="A255" s="182"/>
      <c r="B255" s="182"/>
      <c r="C255" s="204"/>
      <c r="D255" s="182"/>
      <c r="E255" s="182"/>
      <c r="F255" s="182"/>
      <c r="G255" s="205"/>
      <c r="H255" s="182"/>
      <c r="I255" s="252"/>
      <c r="J255" s="182"/>
      <c r="K255" s="182"/>
      <c r="L255" s="182"/>
      <c r="M255" s="182"/>
      <c r="N255" s="182"/>
      <c r="O255" s="182"/>
      <c r="P255" s="182"/>
      <c r="Q255" s="182"/>
      <c r="R255" s="182"/>
      <c r="S255" s="182"/>
      <c r="T255" s="182"/>
      <c r="U255" s="182"/>
      <c r="V255" s="182"/>
      <c r="W255" s="182"/>
      <c r="X255" s="182"/>
      <c r="Y255" s="182"/>
      <c r="Z255" s="182"/>
      <c r="AA255" s="182"/>
      <c r="AB255" s="182"/>
      <c r="AC255" s="182"/>
      <c r="AD255" s="182"/>
      <c r="AE255" s="182"/>
      <c r="AF255" s="182"/>
      <c r="AG255" s="182"/>
      <c r="AH255" s="182"/>
    </row>
    <row r="256" spans="1:34" x14ac:dyDescent="0.25">
      <c r="A256" s="182"/>
      <c r="B256" s="182"/>
      <c r="C256" s="204"/>
      <c r="D256" s="182"/>
      <c r="E256" s="182"/>
      <c r="F256" s="182"/>
      <c r="G256" s="205"/>
      <c r="H256" s="182"/>
      <c r="I256" s="252"/>
      <c r="J256" s="182"/>
      <c r="K256" s="182"/>
      <c r="L256" s="182"/>
      <c r="M256" s="182"/>
      <c r="N256" s="182"/>
      <c r="O256" s="182"/>
      <c r="P256" s="182"/>
      <c r="Q256" s="182"/>
      <c r="R256" s="182"/>
      <c r="S256" s="182"/>
      <c r="T256" s="182"/>
      <c r="U256" s="182"/>
      <c r="V256" s="182"/>
      <c r="W256" s="182"/>
      <c r="X256" s="182"/>
      <c r="Y256" s="182"/>
      <c r="Z256" s="182"/>
      <c r="AA256" s="182"/>
      <c r="AB256" s="182"/>
      <c r="AC256" s="182"/>
      <c r="AD256" s="182"/>
      <c r="AE256" s="182"/>
      <c r="AF256" s="182"/>
      <c r="AG256" s="182"/>
      <c r="AH256" s="182"/>
    </row>
    <row r="257" spans="1:34" x14ac:dyDescent="0.25">
      <c r="A257" s="182"/>
      <c r="B257" s="182"/>
      <c r="C257" s="204"/>
      <c r="D257" s="182"/>
      <c r="E257" s="182"/>
      <c r="F257" s="182"/>
      <c r="G257" s="205"/>
      <c r="H257" s="182"/>
      <c r="I257" s="252"/>
      <c r="J257" s="182"/>
      <c r="K257" s="182"/>
      <c r="L257" s="182"/>
      <c r="M257" s="182"/>
      <c r="N257" s="182"/>
      <c r="O257" s="182"/>
      <c r="P257" s="182"/>
      <c r="Q257" s="182"/>
      <c r="R257" s="182"/>
      <c r="S257" s="182"/>
      <c r="T257" s="182"/>
      <c r="U257" s="182"/>
      <c r="V257" s="182"/>
      <c r="W257" s="182"/>
      <c r="X257" s="182"/>
      <c r="Y257" s="182"/>
      <c r="Z257" s="182"/>
      <c r="AA257" s="182"/>
      <c r="AB257" s="182"/>
      <c r="AC257" s="182"/>
      <c r="AD257" s="182"/>
      <c r="AE257" s="182"/>
      <c r="AF257" s="182"/>
      <c r="AG257" s="182"/>
      <c r="AH257" s="182"/>
    </row>
    <row r="258" spans="1:34" x14ac:dyDescent="0.25">
      <c r="A258" s="182"/>
      <c r="B258" s="182"/>
      <c r="C258" s="204"/>
      <c r="D258" s="182"/>
      <c r="E258" s="182"/>
      <c r="F258" s="182"/>
      <c r="G258" s="205"/>
      <c r="H258" s="182"/>
      <c r="I258" s="252"/>
      <c r="J258" s="182"/>
      <c r="K258" s="182"/>
      <c r="L258" s="182"/>
      <c r="M258" s="182"/>
      <c r="N258" s="182"/>
      <c r="O258" s="182"/>
      <c r="P258" s="182"/>
      <c r="Q258" s="182"/>
      <c r="R258" s="182"/>
      <c r="S258" s="182"/>
      <c r="T258" s="182"/>
      <c r="U258" s="182"/>
      <c r="V258" s="182"/>
      <c r="W258" s="182"/>
      <c r="X258" s="182"/>
      <c r="Y258" s="182"/>
      <c r="Z258" s="182"/>
      <c r="AA258" s="182"/>
      <c r="AB258" s="182"/>
      <c r="AC258" s="182"/>
      <c r="AD258" s="182"/>
      <c r="AE258" s="182"/>
      <c r="AF258" s="182"/>
      <c r="AG258" s="182"/>
      <c r="AH258" s="182"/>
    </row>
    <row r="259" spans="1:34" x14ac:dyDescent="0.25">
      <c r="A259" s="182"/>
      <c r="B259" s="182"/>
      <c r="C259" s="204"/>
      <c r="D259" s="182"/>
      <c r="E259" s="182"/>
      <c r="F259" s="182"/>
      <c r="G259" s="205"/>
      <c r="H259" s="182"/>
      <c r="I259" s="252"/>
      <c r="J259" s="182"/>
      <c r="K259" s="182"/>
      <c r="L259" s="182"/>
      <c r="M259" s="182"/>
      <c r="N259" s="182"/>
      <c r="O259" s="182"/>
      <c r="P259" s="182"/>
      <c r="Q259" s="182"/>
      <c r="R259" s="182"/>
      <c r="S259" s="182"/>
      <c r="T259" s="182"/>
      <c r="U259" s="182"/>
      <c r="V259" s="182"/>
      <c r="W259" s="182"/>
      <c r="X259" s="182"/>
      <c r="Y259" s="182"/>
      <c r="Z259" s="182"/>
      <c r="AA259" s="182"/>
      <c r="AB259" s="182"/>
      <c r="AC259" s="182"/>
      <c r="AD259" s="182"/>
      <c r="AE259" s="182"/>
      <c r="AF259" s="182"/>
      <c r="AG259" s="182"/>
      <c r="AH259" s="182"/>
    </row>
    <row r="260" spans="1:34" x14ac:dyDescent="0.25">
      <c r="A260" s="182"/>
      <c r="B260" s="182"/>
      <c r="C260" s="204"/>
      <c r="D260" s="182"/>
      <c r="E260" s="182"/>
      <c r="F260" s="182"/>
      <c r="G260" s="205"/>
      <c r="H260" s="182"/>
      <c r="I260" s="252"/>
      <c r="J260" s="182"/>
      <c r="K260" s="182"/>
      <c r="L260" s="182"/>
      <c r="M260" s="182"/>
      <c r="N260" s="182"/>
      <c r="O260" s="182"/>
      <c r="P260" s="182"/>
      <c r="Q260" s="182"/>
      <c r="R260" s="182"/>
      <c r="S260" s="182"/>
      <c r="T260" s="182"/>
      <c r="U260" s="182"/>
      <c r="V260" s="182"/>
      <c r="W260" s="182"/>
      <c r="X260" s="182"/>
      <c r="Y260" s="182"/>
      <c r="Z260" s="182"/>
      <c r="AA260" s="182"/>
      <c r="AB260" s="182"/>
      <c r="AC260" s="182"/>
      <c r="AD260" s="182"/>
      <c r="AE260" s="182"/>
      <c r="AF260" s="182"/>
      <c r="AG260" s="182"/>
      <c r="AH260" s="182"/>
    </row>
    <row r="261" spans="1:34" x14ac:dyDescent="0.25">
      <c r="A261" s="182"/>
      <c r="B261" s="182"/>
      <c r="C261" s="204"/>
      <c r="D261" s="182"/>
      <c r="E261" s="182"/>
      <c r="F261" s="182"/>
      <c r="G261" s="205"/>
      <c r="H261" s="182"/>
      <c r="I261" s="252"/>
      <c r="J261" s="182"/>
      <c r="K261" s="182"/>
      <c r="L261" s="182"/>
      <c r="M261" s="182"/>
      <c r="N261" s="182"/>
      <c r="O261" s="182"/>
      <c r="P261" s="182"/>
      <c r="Q261" s="182"/>
      <c r="R261" s="182"/>
      <c r="S261" s="182"/>
      <c r="T261" s="182"/>
      <c r="U261" s="182"/>
      <c r="V261" s="182"/>
      <c r="W261" s="182"/>
      <c r="X261" s="182"/>
      <c r="Y261" s="182"/>
      <c r="Z261" s="182"/>
      <c r="AA261" s="182"/>
      <c r="AB261" s="182"/>
      <c r="AC261" s="182"/>
      <c r="AD261" s="182"/>
      <c r="AE261" s="182"/>
      <c r="AF261" s="182"/>
      <c r="AG261" s="182"/>
      <c r="AH261" s="182"/>
    </row>
    <row r="262" spans="1:34" x14ac:dyDescent="0.25">
      <c r="A262" s="182"/>
      <c r="B262" s="182"/>
      <c r="C262" s="204"/>
      <c r="D262" s="182"/>
      <c r="E262" s="182"/>
      <c r="F262" s="182"/>
      <c r="G262" s="205"/>
      <c r="H262" s="182"/>
      <c r="I262" s="252"/>
      <c r="J262" s="182"/>
      <c r="K262" s="182"/>
      <c r="L262" s="182"/>
      <c r="M262" s="182"/>
      <c r="N262" s="182"/>
      <c r="O262" s="182"/>
      <c r="P262" s="182"/>
      <c r="Q262" s="182"/>
      <c r="R262" s="182"/>
      <c r="S262" s="182"/>
      <c r="T262" s="182"/>
      <c r="U262" s="182"/>
      <c r="V262" s="182"/>
      <c r="W262" s="182"/>
      <c r="X262" s="182"/>
      <c r="Y262" s="182"/>
      <c r="Z262" s="182"/>
      <c r="AA262" s="182"/>
      <c r="AB262" s="182"/>
      <c r="AC262" s="182"/>
      <c r="AD262" s="182"/>
      <c r="AE262" s="182"/>
      <c r="AF262" s="182"/>
      <c r="AG262" s="182"/>
      <c r="AH262" s="182"/>
    </row>
    <row r="263" spans="1:34" x14ac:dyDescent="0.25">
      <c r="A263" s="182"/>
      <c r="B263" s="182"/>
      <c r="C263" s="204"/>
      <c r="D263" s="182"/>
      <c r="E263" s="182"/>
      <c r="F263" s="182"/>
      <c r="G263" s="205"/>
      <c r="H263" s="182"/>
      <c r="I263" s="252"/>
      <c r="J263" s="182"/>
      <c r="K263" s="182"/>
      <c r="L263" s="182"/>
      <c r="M263" s="182"/>
      <c r="N263" s="182"/>
      <c r="O263" s="182"/>
      <c r="P263" s="182"/>
      <c r="Q263" s="182"/>
      <c r="R263" s="182"/>
      <c r="S263" s="182"/>
      <c r="T263" s="182"/>
      <c r="U263" s="182"/>
      <c r="V263" s="182"/>
      <c r="W263" s="182"/>
      <c r="X263" s="182"/>
      <c r="Y263" s="182"/>
      <c r="Z263" s="182"/>
      <c r="AA263" s="182"/>
      <c r="AB263" s="182"/>
      <c r="AC263" s="182"/>
      <c r="AD263" s="182"/>
      <c r="AE263" s="182"/>
      <c r="AF263" s="182"/>
      <c r="AG263" s="182"/>
      <c r="AH263" s="182"/>
    </row>
    <row r="264" spans="1:34" x14ac:dyDescent="0.25">
      <c r="A264" s="182"/>
      <c r="B264" s="182"/>
      <c r="C264" s="204"/>
      <c r="D264" s="182"/>
      <c r="E264" s="182"/>
      <c r="F264" s="182"/>
      <c r="G264" s="205"/>
      <c r="H264" s="182"/>
      <c r="I264" s="252"/>
      <c r="J264" s="182"/>
      <c r="K264" s="182"/>
      <c r="L264" s="182"/>
      <c r="M264" s="182"/>
      <c r="N264" s="182"/>
      <c r="O264" s="182"/>
      <c r="P264" s="182"/>
      <c r="Q264" s="182"/>
      <c r="R264" s="182"/>
      <c r="S264" s="182"/>
      <c r="T264" s="182"/>
      <c r="U264" s="182"/>
      <c r="V264" s="182"/>
      <c r="W264" s="182"/>
      <c r="X264" s="182"/>
      <c r="Y264" s="182"/>
      <c r="Z264" s="182"/>
      <c r="AA264" s="182"/>
      <c r="AB264" s="182"/>
      <c r="AC264" s="182"/>
      <c r="AD264" s="182"/>
      <c r="AE264" s="182"/>
      <c r="AF264" s="182"/>
      <c r="AG264" s="182"/>
      <c r="AH264" s="182"/>
    </row>
    <row r="265" spans="1:34" x14ac:dyDescent="0.25">
      <c r="A265" s="182"/>
      <c r="B265" s="182"/>
      <c r="C265" s="204"/>
      <c r="D265" s="182"/>
      <c r="E265" s="182"/>
      <c r="F265" s="182"/>
      <c r="G265" s="205"/>
      <c r="H265" s="182"/>
      <c r="I265" s="252"/>
      <c r="J265" s="182"/>
      <c r="K265" s="182"/>
      <c r="L265" s="182"/>
      <c r="M265" s="182"/>
      <c r="N265" s="182"/>
      <c r="O265" s="182"/>
      <c r="P265" s="182"/>
      <c r="Q265" s="182"/>
      <c r="R265" s="182"/>
      <c r="S265" s="182"/>
      <c r="T265" s="182"/>
      <c r="U265" s="182"/>
      <c r="V265" s="182"/>
      <c r="W265" s="182"/>
      <c r="X265" s="182"/>
      <c r="Y265" s="182"/>
      <c r="Z265" s="182"/>
      <c r="AA265" s="182"/>
      <c r="AB265" s="182"/>
      <c r="AC265" s="182"/>
      <c r="AD265" s="182"/>
      <c r="AE265" s="182"/>
      <c r="AF265" s="182"/>
      <c r="AG265" s="182"/>
      <c r="AH265" s="182"/>
    </row>
    <row r="266" spans="1:34" x14ac:dyDescent="0.25">
      <c r="A266" s="182"/>
      <c r="B266" s="182"/>
      <c r="C266" s="204"/>
      <c r="D266" s="182"/>
      <c r="E266" s="182"/>
      <c r="F266" s="182"/>
      <c r="G266" s="205"/>
      <c r="H266" s="182"/>
      <c r="I266" s="252"/>
      <c r="J266" s="182"/>
      <c r="K266" s="182"/>
      <c r="L266" s="182"/>
      <c r="M266" s="182"/>
      <c r="N266" s="182"/>
      <c r="O266" s="182"/>
      <c r="P266" s="182"/>
      <c r="Q266" s="182"/>
      <c r="R266" s="182"/>
      <c r="S266" s="182"/>
      <c r="T266" s="182"/>
      <c r="U266" s="182"/>
      <c r="V266" s="182"/>
      <c r="W266" s="182"/>
      <c r="X266" s="182"/>
      <c r="Y266" s="182"/>
      <c r="Z266" s="182"/>
      <c r="AA266" s="182"/>
      <c r="AB266" s="182"/>
      <c r="AC266" s="182"/>
      <c r="AD266" s="182"/>
      <c r="AE266" s="182"/>
      <c r="AF266" s="182"/>
      <c r="AG266" s="182"/>
      <c r="AH266" s="182"/>
    </row>
    <row r="267" spans="1:34" x14ac:dyDescent="0.25">
      <c r="A267" s="182"/>
      <c r="B267" s="182"/>
      <c r="C267" s="204"/>
      <c r="D267" s="182"/>
      <c r="E267" s="182"/>
      <c r="F267" s="182"/>
      <c r="G267" s="205"/>
      <c r="H267" s="182"/>
      <c r="I267" s="252"/>
      <c r="J267" s="182"/>
      <c r="K267" s="182"/>
      <c r="L267" s="182"/>
      <c r="M267" s="182"/>
      <c r="N267" s="182"/>
      <c r="O267" s="182"/>
      <c r="P267" s="182"/>
      <c r="Q267" s="182"/>
      <c r="R267" s="182"/>
      <c r="S267" s="182"/>
      <c r="T267" s="182"/>
      <c r="U267" s="182"/>
      <c r="V267" s="182"/>
      <c r="W267" s="182"/>
      <c r="X267" s="182"/>
      <c r="Y267" s="182"/>
      <c r="Z267" s="182"/>
      <c r="AA267" s="182"/>
      <c r="AB267" s="182"/>
      <c r="AC267" s="182"/>
      <c r="AD267" s="182"/>
      <c r="AE267" s="182"/>
      <c r="AF267" s="182"/>
      <c r="AG267" s="182"/>
      <c r="AH267" s="182"/>
    </row>
    <row r="268" spans="1:34" x14ac:dyDescent="0.25">
      <c r="A268" s="182"/>
      <c r="B268" s="182"/>
      <c r="C268" s="204"/>
      <c r="D268" s="182"/>
      <c r="E268" s="182"/>
      <c r="F268" s="182"/>
      <c r="G268" s="205"/>
      <c r="H268" s="182"/>
      <c r="I268" s="252"/>
      <c r="J268" s="182"/>
      <c r="K268" s="182"/>
      <c r="L268" s="182"/>
      <c r="M268" s="182"/>
      <c r="N268" s="182"/>
      <c r="O268" s="182"/>
      <c r="P268" s="182"/>
      <c r="Q268" s="182"/>
      <c r="R268" s="182"/>
      <c r="S268" s="182"/>
      <c r="T268" s="182"/>
      <c r="U268" s="182"/>
      <c r="V268" s="182"/>
      <c r="W268" s="182"/>
      <c r="X268" s="182"/>
      <c r="Y268" s="182"/>
      <c r="Z268" s="182"/>
      <c r="AA268" s="182"/>
      <c r="AB268" s="182"/>
      <c r="AC268" s="182"/>
      <c r="AD268" s="182"/>
      <c r="AE268" s="182"/>
      <c r="AF268" s="182"/>
      <c r="AG268" s="182"/>
      <c r="AH268" s="182"/>
    </row>
    <row r="269" spans="1:34" x14ac:dyDescent="0.25">
      <c r="A269" s="182"/>
      <c r="B269" s="182"/>
      <c r="C269" s="204"/>
      <c r="D269" s="182"/>
      <c r="E269" s="182"/>
      <c r="F269" s="182"/>
      <c r="G269" s="205"/>
      <c r="H269" s="182"/>
      <c r="I269" s="252"/>
      <c r="J269" s="182"/>
      <c r="K269" s="182"/>
      <c r="L269" s="182"/>
      <c r="M269" s="182"/>
      <c r="N269" s="182"/>
      <c r="O269" s="182"/>
      <c r="P269" s="182"/>
      <c r="Q269" s="182"/>
      <c r="R269" s="182"/>
      <c r="S269" s="182"/>
      <c r="T269" s="182"/>
      <c r="U269" s="182"/>
      <c r="V269" s="182"/>
      <c r="W269" s="182"/>
      <c r="X269" s="182"/>
      <c r="Y269" s="182"/>
      <c r="Z269" s="182"/>
      <c r="AA269" s="182"/>
      <c r="AB269" s="182"/>
      <c r="AC269" s="182"/>
      <c r="AD269" s="182"/>
      <c r="AE269" s="182"/>
      <c r="AF269" s="182"/>
      <c r="AG269" s="182"/>
      <c r="AH269" s="182"/>
    </row>
    <row r="270" spans="1:34" x14ac:dyDescent="0.25">
      <c r="A270" s="182"/>
      <c r="B270" s="182"/>
      <c r="C270" s="204"/>
      <c r="D270" s="182"/>
      <c r="E270" s="182"/>
      <c r="F270" s="182"/>
      <c r="G270" s="205"/>
      <c r="H270" s="182"/>
      <c r="I270" s="252"/>
      <c r="J270" s="182"/>
      <c r="K270" s="182"/>
      <c r="L270" s="182"/>
      <c r="M270" s="182"/>
      <c r="N270" s="182"/>
      <c r="O270" s="182"/>
      <c r="P270" s="182"/>
      <c r="Q270" s="182"/>
      <c r="R270" s="182"/>
      <c r="S270" s="182"/>
      <c r="T270" s="182"/>
      <c r="U270" s="182"/>
      <c r="V270" s="182"/>
      <c r="W270" s="182"/>
      <c r="X270" s="182"/>
      <c r="Y270" s="182"/>
      <c r="Z270" s="182"/>
      <c r="AA270" s="182"/>
      <c r="AB270" s="182"/>
      <c r="AC270" s="182"/>
      <c r="AD270" s="182"/>
      <c r="AE270" s="182"/>
      <c r="AF270" s="182"/>
      <c r="AG270" s="182"/>
      <c r="AH270" s="182"/>
    </row>
    <row r="271" spans="1:34" x14ac:dyDescent="0.25">
      <c r="A271" s="182"/>
      <c r="B271" s="182"/>
      <c r="C271" s="204"/>
      <c r="D271" s="182"/>
      <c r="E271" s="182"/>
      <c r="F271" s="182"/>
      <c r="G271" s="205"/>
      <c r="H271" s="182"/>
      <c r="I271" s="252"/>
      <c r="J271" s="182"/>
      <c r="K271" s="182"/>
      <c r="L271" s="182"/>
      <c r="M271" s="182"/>
      <c r="N271" s="182"/>
      <c r="O271" s="182"/>
      <c r="P271" s="182"/>
      <c r="Q271" s="182"/>
      <c r="R271" s="182"/>
      <c r="S271" s="182"/>
      <c r="T271" s="182"/>
      <c r="U271" s="182"/>
      <c r="V271" s="182"/>
      <c r="W271" s="182"/>
      <c r="X271" s="182"/>
      <c r="Y271" s="182"/>
      <c r="Z271" s="182"/>
      <c r="AA271" s="182"/>
      <c r="AB271" s="182"/>
      <c r="AC271" s="182"/>
      <c r="AD271" s="182"/>
      <c r="AE271" s="182"/>
      <c r="AF271" s="182"/>
      <c r="AG271" s="182"/>
      <c r="AH271" s="182"/>
    </row>
    <row r="272" spans="1:34" x14ac:dyDescent="0.25">
      <c r="A272" s="182"/>
      <c r="B272" s="182"/>
      <c r="C272" s="204"/>
      <c r="D272" s="182"/>
      <c r="E272" s="182"/>
      <c r="F272" s="182"/>
      <c r="G272" s="205"/>
      <c r="H272" s="182"/>
      <c r="I272" s="252"/>
      <c r="J272" s="182"/>
      <c r="K272" s="182"/>
      <c r="L272" s="182"/>
      <c r="M272" s="182"/>
      <c r="N272" s="182"/>
      <c r="O272" s="182"/>
      <c r="P272" s="182"/>
      <c r="Q272" s="182"/>
      <c r="R272" s="182"/>
      <c r="S272" s="182"/>
      <c r="T272" s="182"/>
      <c r="U272" s="182"/>
      <c r="V272" s="182"/>
      <c r="W272" s="182"/>
      <c r="X272" s="182"/>
      <c r="Y272" s="182"/>
      <c r="Z272" s="182"/>
      <c r="AA272" s="182"/>
      <c r="AB272" s="182"/>
      <c r="AC272" s="182"/>
      <c r="AD272" s="182"/>
      <c r="AE272" s="182"/>
      <c r="AF272" s="182"/>
      <c r="AG272" s="182"/>
      <c r="AH272" s="182"/>
    </row>
    <row r="273" spans="1:34" x14ac:dyDescent="0.25">
      <c r="A273" s="182"/>
      <c r="B273" s="182"/>
      <c r="C273" s="204"/>
      <c r="D273" s="182"/>
      <c r="E273" s="182"/>
      <c r="F273" s="182"/>
      <c r="G273" s="205"/>
      <c r="H273" s="182"/>
      <c r="I273" s="252"/>
      <c r="J273" s="182"/>
      <c r="K273" s="182"/>
      <c r="L273" s="182"/>
      <c r="M273" s="182"/>
      <c r="N273" s="182"/>
      <c r="O273" s="182"/>
      <c r="P273" s="182"/>
      <c r="Q273" s="182"/>
      <c r="R273" s="182"/>
      <c r="S273" s="182"/>
      <c r="T273" s="182"/>
      <c r="U273" s="182"/>
      <c r="V273" s="182"/>
      <c r="W273" s="182"/>
      <c r="X273" s="182"/>
      <c r="Y273" s="182"/>
      <c r="Z273" s="182"/>
      <c r="AA273" s="182"/>
      <c r="AB273" s="182"/>
      <c r="AC273" s="182"/>
      <c r="AD273" s="182"/>
      <c r="AE273" s="182"/>
      <c r="AF273" s="182"/>
      <c r="AG273" s="182"/>
      <c r="AH273" s="182"/>
    </row>
    <row r="274" spans="1:34" x14ac:dyDescent="0.25">
      <c r="A274" s="182"/>
      <c r="B274" s="182"/>
      <c r="C274" s="204"/>
      <c r="D274" s="182"/>
      <c r="E274" s="182"/>
      <c r="F274" s="182"/>
      <c r="G274" s="205"/>
      <c r="H274" s="182"/>
      <c r="I274" s="252"/>
      <c r="J274" s="182"/>
      <c r="K274" s="182"/>
      <c r="L274" s="182"/>
      <c r="M274" s="182"/>
      <c r="N274" s="182"/>
      <c r="O274" s="182"/>
      <c r="P274" s="182"/>
      <c r="Q274" s="182"/>
      <c r="R274" s="182"/>
      <c r="S274" s="182"/>
      <c r="T274" s="182"/>
      <c r="U274" s="182"/>
      <c r="V274" s="182"/>
      <c r="W274" s="182"/>
      <c r="X274" s="182"/>
      <c r="Y274" s="182"/>
      <c r="Z274" s="182"/>
      <c r="AA274" s="182"/>
      <c r="AB274" s="182"/>
      <c r="AC274" s="182"/>
      <c r="AD274" s="182"/>
      <c r="AE274" s="182"/>
      <c r="AF274" s="182"/>
      <c r="AG274" s="182"/>
      <c r="AH274" s="182"/>
    </row>
    <row r="275" spans="1:34" x14ac:dyDescent="0.25">
      <c r="A275" s="182"/>
      <c r="B275" s="182"/>
      <c r="C275" s="204"/>
      <c r="D275" s="182"/>
      <c r="E275" s="182"/>
      <c r="F275" s="182"/>
      <c r="G275" s="205"/>
      <c r="H275" s="182"/>
      <c r="I275" s="25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row>
    <row r="276" spans="1:34" x14ac:dyDescent="0.25">
      <c r="A276" s="182"/>
      <c r="B276" s="182"/>
      <c r="C276" s="204"/>
      <c r="D276" s="182"/>
      <c r="E276" s="182"/>
      <c r="F276" s="182"/>
      <c r="G276" s="205"/>
      <c r="H276" s="182"/>
      <c r="I276" s="252"/>
      <c r="J276" s="182"/>
      <c r="K276" s="182"/>
      <c r="L276" s="182"/>
      <c r="M276" s="182"/>
      <c r="N276" s="182"/>
      <c r="O276" s="182"/>
      <c r="P276" s="182"/>
      <c r="Q276" s="182"/>
      <c r="R276" s="182"/>
      <c r="S276" s="182"/>
      <c r="T276" s="182"/>
      <c r="U276" s="182"/>
      <c r="V276" s="182"/>
      <c r="W276" s="182"/>
      <c r="X276" s="182"/>
      <c r="Y276" s="182"/>
      <c r="Z276" s="182"/>
      <c r="AA276" s="182"/>
      <c r="AB276" s="182"/>
      <c r="AC276" s="182"/>
      <c r="AD276" s="182"/>
      <c r="AE276" s="182"/>
      <c r="AF276" s="182"/>
      <c r="AG276" s="182"/>
      <c r="AH276" s="182"/>
    </row>
    <row r="277" spans="1:34" x14ac:dyDescent="0.25">
      <c r="A277" s="182"/>
      <c r="B277" s="182"/>
      <c r="C277" s="204"/>
      <c r="D277" s="182"/>
      <c r="E277" s="182"/>
      <c r="F277" s="182"/>
      <c r="G277" s="205"/>
      <c r="H277" s="182"/>
      <c r="I277" s="25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row>
    <row r="278" spans="1:34" x14ac:dyDescent="0.25">
      <c r="A278" s="182"/>
      <c r="B278" s="182"/>
      <c r="C278" s="204"/>
      <c r="D278" s="182"/>
      <c r="E278" s="182"/>
      <c r="F278" s="182"/>
      <c r="G278" s="205"/>
      <c r="H278" s="182"/>
      <c r="I278" s="252"/>
      <c r="J278" s="182"/>
      <c r="K278" s="182"/>
      <c r="L278" s="182"/>
      <c r="M278" s="182"/>
      <c r="N278" s="182"/>
      <c r="O278" s="182"/>
      <c r="P278" s="182"/>
      <c r="Q278" s="182"/>
      <c r="R278" s="182"/>
      <c r="S278" s="182"/>
      <c r="T278" s="182"/>
      <c r="U278" s="182"/>
      <c r="V278" s="182"/>
      <c r="W278" s="182"/>
      <c r="X278" s="182"/>
      <c r="Y278" s="182"/>
      <c r="Z278" s="182"/>
      <c r="AA278" s="182"/>
      <c r="AB278" s="182"/>
      <c r="AC278" s="182"/>
      <c r="AD278" s="182"/>
      <c r="AE278" s="182"/>
      <c r="AF278" s="182"/>
      <c r="AG278" s="182"/>
      <c r="AH278" s="182"/>
    </row>
    <row r="279" spans="1:34" x14ac:dyDescent="0.25">
      <c r="A279" s="182"/>
      <c r="B279" s="182"/>
      <c r="C279" s="204"/>
      <c r="D279" s="182"/>
      <c r="E279" s="182"/>
      <c r="F279" s="182"/>
      <c r="G279" s="205"/>
      <c r="H279" s="182"/>
      <c r="I279" s="252"/>
      <c r="J279" s="182"/>
      <c r="K279" s="182"/>
      <c r="L279" s="182"/>
      <c r="M279" s="182"/>
      <c r="N279" s="182"/>
      <c r="O279" s="182"/>
      <c r="P279" s="182"/>
      <c r="Q279" s="182"/>
      <c r="R279" s="182"/>
      <c r="S279" s="182"/>
      <c r="T279" s="182"/>
      <c r="U279" s="182"/>
      <c r="V279" s="182"/>
      <c r="W279" s="182"/>
      <c r="X279" s="182"/>
      <c r="Y279" s="182"/>
      <c r="Z279" s="182"/>
      <c r="AA279" s="182"/>
      <c r="AB279" s="182"/>
      <c r="AC279" s="182"/>
      <c r="AD279" s="182"/>
      <c r="AE279" s="182"/>
      <c r="AF279" s="182"/>
      <c r="AG279" s="182"/>
      <c r="AH279" s="182"/>
    </row>
    <row r="280" spans="1:34" x14ac:dyDescent="0.25">
      <c r="A280" s="182"/>
      <c r="B280" s="182"/>
      <c r="C280" s="204"/>
      <c r="D280" s="182"/>
      <c r="E280" s="182"/>
      <c r="F280" s="182"/>
      <c r="G280" s="205"/>
      <c r="H280" s="182"/>
      <c r="I280" s="252"/>
      <c r="J280" s="182"/>
      <c r="K280" s="182"/>
      <c r="L280" s="182"/>
      <c r="M280" s="182"/>
      <c r="N280" s="182"/>
      <c r="O280" s="182"/>
      <c r="P280" s="182"/>
      <c r="Q280" s="182"/>
      <c r="R280" s="182"/>
      <c r="S280" s="182"/>
      <c r="T280" s="182"/>
      <c r="U280" s="182"/>
      <c r="V280" s="182"/>
      <c r="W280" s="182"/>
      <c r="X280" s="182"/>
      <c r="Y280" s="182"/>
      <c r="Z280" s="182"/>
      <c r="AA280" s="182"/>
      <c r="AB280" s="182"/>
      <c r="AC280" s="182"/>
      <c r="AD280" s="182"/>
      <c r="AE280" s="182"/>
      <c r="AF280" s="182"/>
      <c r="AG280" s="182"/>
      <c r="AH280" s="182"/>
    </row>
    <row r="281" spans="1:34" x14ac:dyDescent="0.25">
      <c r="A281" s="182"/>
      <c r="B281" s="182"/>
      <c r="C281" s="204"/>
      <c r="D281" s="182"/>
      <c r="E281" s="182"/>
      <c r="F281" s="182"/>
      <c r="G281" s="205"/>
      <c r="H281" s="182"/>
      <c r="I281" s="252"/>
      <c r="J281" s="182"/>
      <c r="K281" s="182"/>
      <c r="L281" s="182"/>
      <c r="M281" s="182"/>
      <c r="N281" s="182"/>
      <c r="O281" s="182"/>
      <c r="P281" s="182"/>
      <c r="Q281" s="182"/>
      <c r="R281" s="182"/>
      <c r="S281" s="182"/>
      <c r="T281" s="182"/>
      <c r="U281" s="182"/>
      <c r="V281" s="182"/>
      <c r="W281" s="182"/>
      <c r="X281" s="182"/>
      <c r="Y281" s="182"/>
      <c r="Z281" s="182"/>
      <c r="AA281" s="182"/>
      <c r="AB281" s="182"/>
      <c r="AC281" s="182"/>
      <c r="AD281" s="182"/>
      <c r="AE281" s="182"/>
      <c r="AF281" s="182"/>
      <c r="AG281" s="182"/>
      <c r="AH281" s="182"/>
    </row>
    <row r="282" spans="1:34" x14ac:dyDescent="0.25">
      <c r="A282" s="182"/>
      <c r="B282" s="182"/>
      <c r="C282" s="204"/>
      <c r="D282" s="182"/>
      <c r="E282" s="182"/>
      <c r="F282" s="182"/>
      <c r="G282" s="205"/>
      <c r="H282" s="182"/>
      <c r="I282" s="25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row>
    <row r="283" spans="1:34" x14ac:dyDescent="0.25">
      <c r="A283" s="182"/>
      <c r="B283" s="182"/>
      <c r="C283" s="204"/>
      <c r="D283" s="182"/>
      <c r="E283" s="182"/>
      <c r="F283" s="182"/>
      <c r="G283" s="205"/>
      <c r="H283" s="182"/>
      <c r="I283" s="252"/>
      <c r="J283" s="182"/>
      <c r="K283" s="182"/>
      <c r="L283" s="182"/>
      <c r="M283" s="182"/>
      <c r="N283" s="182"/>
      <c r="O283" s="182"/>
      <c r="P283" s="182"/>
      <c r="Q283" s="182"/>
      <c r="R283" s="182"/>
      <c r="S283" s="182"/>
      <c r="T283" s="182"/>
      <c r="U283" s="182"/>
      <c r="V283" s="182"/>
      <c r="W283" s="182"/>
      <c r="X283" s="182"/>
      <c r="Y283" s="182"/>
      <c r="Z283" s="182"/>
      <c r="AA283" s="182"/>
      <c r="AB283" s="182"/>
      <c r="AC283" s="182"/>
      <c r="AD283" s="182"/>
      <c r="AE283" s="182"/>
      <c r="AF283" s="182"/>
      <c r="AG283" s="182"/>
      <c r="AH283" s="182"/>
    </row>
    <row r="284" spans="1:34" x14ac:dyDescent="0.25">
      <c r="A284" s="182"/>
      <c r="B284" s="182"/>
      <c r="C284" s="204"/>
      <c r="D284" s="182"/>
      <c r="E284" s="182"/>
      <c r="F284" s="182"/>
      <c r="G284" s="205"/>
      <c r="H284" s="182"/>
      <c r="I284" s="252"/>
      <c r="J284" s="182"/>
      <c r="K284" s="182"/>
      <c r="L284" s="182"/>
      <c r="M284" s="182"/>
      <c r="N284" s="182"/>
      <c r="O284" s="182"/>
      <c r="P284" s="182"/>
      <c r="Q284" s="182"/>
      <c r="R284" s="182"/>
      <c r="S284" s="182"/>
      <c r="T284" s="182"/>
      <c r="U284" s="182"/>
      <c r="V284" s="182"/>
      <c r="W284" s="182"/>
      <c r="X284" s="182"/>
      <c r="Y284" s="182"/>
      <c r="Z284" s="182"/>
      <c r="AA284" s="182"/>
      <c r="AB284" s="182"/>
      <c r="AC284" s="182"/>
      <c r="AD284" s="182"/>
      <c r="AE284" s="182"/>
      <c r="AF284" s="182"/>
      <c r="AG284" s="182"/>
      <c r="AH284" s="182"/>
    </row>
    <row r="285" spans="1:34" x14ac:dyDescent="0.25">
      <c r="A285" s="182"/>
      <c r="B285" s="182"/>
      <c r="C285" s="204"/>
      <c r="D285" s="182"/>
      <c r="E285" s="182"/>
      <c r="F285" s="182"/>
      <c r="G285" s="205"/>
      <c r="H285" s="182"/>
      <c r="I285" s="252"/>
      <c r="J285" s="182"/>
      <c r="K285" s="182"/>
      <c r="L285" s="182"/>
      <c r="M285" s="182"/>
      <c r="N285" s="182"/>
      <c r="O285" s="182"/>
      <c r="P285" s="182"/>
      <c r="Q285" s="182"/>
      <c r="R285" s="182"/>
      <c r="S285" s="182"/>
      <c r="T285" s="182"/>
      <c r="U285" s="182"/>
      <c r="V285" s="182"/>
      <c r="W285" s="182"/>
      <c r="X285" s="182"/>
      <c r="Y285" s="182"/>
      <c r="Z285" s="182"/>
      <c r="AA285" s="182"/>
      <c r="AB285" s="182"/>
      <c r="AC285" s="182"/>
      <c r="AD285" s="182"/>
      <c r="AE285" s="182"/>
      <c r="AF285" s="182"/>
      <c r="AG285" s="182"/>
      <c r="AH285" s="182"/>
    </row>
    <row r="286" spans="1:34" x14ac:dyDescent="0.25">
      <c r="A286" s="182"/>
      <c r="B286" s="182"/>
      <c r="C286" s="204"/>
      <c r="D286" s="182"/>
      <c r="E286" s="182"/>
      <c r="F286" s="182"/>
      <c r="G286" s="205"/>
      <c r="H286" s="182"/>
      <c r="I286" s="252"/>
      <c r="J286" s="182"/>
      <c r="K286" s="182"/>
      <c r="L286" s="182"/>
      <c r="M286" s="182"/>
      <c r="N286" s="182"/>
      <c r="O286" s="182"/>
      <c r="P286" s="182"/>
      <c r="Q286" s="182"/>
      <c r="R286" s="182"/>
      <c r="S286" s="182"/>
      <c r="T286" s="182"/>
      <c r="U286" s="182"/>
      <c r="V286" s="182"/>
      <c r="W286" s="182"/>
      <c r="X286" s="182"/>
      <c r="Y286" s="182"/>
      <c r="Z286" s="182"/>
      <c r="AA286" s="182"/>
      <c r="AB286" s="182"/>
      <c r="AC286" s="182"/>
      <c r="AD286" s="182"/>
      <c r="AE286" s="182"/>
      <c r="AF286" s="182"/>
      <c r="AG286" s="182"/>
      <c r="AH286" s="182"/>
    </row>
    <row r="287" spans="1:34" x14ac:dyDescent="0.25">
      <c r="A287" s="182"/>
      <c r="B287" s="182"/>
      <c r="C287" s="204"/>
      <c r="D287" s="182"/>
      <c r="E287" s="182"/>
      <c r="F287" s="182"/>
      <c r="G287" s="205"/>
      <c r="H287" s="182"/>
      <c r="I287" s="252"/>
      <c r="J287" s="182"/>
      <c r="K287" s="182"/>
      <c r="L287" s="182"/>
      <c r="M287" s="182"/>
      <c r="N287" s="182"/>
      <c r="O287" s="182"/>
      <c r="P287" s="182"/>
      <c r="Q287" s="182"/>
      <c r="R287" s="182"/>
      <c r="S287" s="182"/>
      <c r="T287" s="182"/>
      <c r="U287" s="182"/>
      <c r="V287" s="182"/>
      <c r="W287" s="182"/>
      <c r="X287" s="182"/>
      <c r="Y287" s="182"/>
      <c r="Z287" s="182"/>
      <c r="AA287" s="182"/>
      <c r="AB287" s="182"/>
      <c r="AC287" s="182"/>
      <c r="AD287" s="182"/>
      <c r="AE287" s="182"/>
      <c r="AF287" s="182"/>
      <c r="AG287" s="182"/>
      <c r="AH287" s="182"/>
    </row>
    <row r="288" spans="1:34" x14ac:dyDescent="0.25">
      <c r="A288" s="182"/>
      <c r="B288" s="182"/>
      <c r="C288" s="204"/>
      <c r="D288" s="182"/>
      <c r="E288" s="182"/>
      <c r="F288" s="182"/>
      <c r="G288" s="205"/>
      <c r="H288" s="182"/>
      <c r="I288" s="25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row>
    <row r="289" spans="1:34" x14ac:dyDescent="0.25">
      <c r="A289" s="182"/>
      <c r="B289" s="182"/>
      <c r="C289" s="204"/>
      <c r="D289" s="182"/>
      <c r="E289" s="182"/>
      <c r="F289" s="182"/>
      <c r="G289" s="205"/>
      <c r="H289" s="182"/>
      <c r="I289" s="252"/>
      <c r="J289" s="182"/>
      <c r="K289" s="182"/>
      <c r="L289" s="182"/>
      <c r="M289" s="182"/>
      <c r="N289" s="182"/>
      <c r="O289" s="182"/>
      <c r="P289" s="182"/>
      <c r="Q289" s="182"/>
      <c r="R289" s="182"/>
      <c r="S289" s="182"/>
      <c r="T289" s="182"/>
      <c r="U289" s="182"/>
      <c r="V289" s="182"/>
      <c r="W289" s="182"/>
      <c r="X289" s="182"/>
      <c r="Y289" s="182"/>
      <c r="Z289" s="182"/>
      <c r="AA289" s="182"/>
      <c r="AB289" s="182"/>
      <c r="AC289" s="182"/>
      <c r="AD289" s="182"/>
      <c r="AE289" s="182"/>
      <c r="AF289" s="182"/>
      <c r="AG289" s="182"/>
      <c r="AH289" s="182"/>
    </row>
    <row r="290" spans="1:34" x14ac:dyDescent="0.25">
      <c r="A290" s="182"/>
      <c r="B290" s="182"/>
      <c r="C290" s="204"/>
      <c r="D290" s="182"/>
      <c r="E290" s="182"/>
      <c r="F290" s="182"/>
      <c r="G290" s="205"/>
      <c r="H290" s="182"/>
      <c r="I290" s="252"/>
      <c r="J290" s="182"/>
      <c r="K290" s="182"/>
      <c r="L290" s="182"/>
      <c r="M290" s="182"/>
      <c r="N290" s="182"/>
      <c r="O290" s="182"/>
      <c r="P290" s="182"/>
      <c r="Q290" s="182"/>
      <c r="R290" s="182"/>
      <c r="S290" s="182"/>
      <c r="T290" s="182"/>
      <c r="U290" s="182"/>
      <c r="V290" s="182"/>
      <c r="W290" s="182"/>
      <c r="X290" s="182"/>
      <c r="Y290" s="182"/>
      <c r="Z290" s="182"/>
      <c r="AA290" s="182"/>
      <c r="AB290" s="182"/>
      <c r="AC290" s="182"/>
      <c r="AD290" s="182"/>
      <c r="AE290" s="182"/>
      <c r="AF290" s="182"/>
      <c r="AG290" s="182"/>
      <c r="AH290" s="182"/>
    </row>
    <row r="291" spans="1:34" x14ac:dyDescent="0.25">
      <c r="A291" s="182"/>
      <c r="B291" s="182"/>
      <c r="C291" s="204"/>
      <c r="D291" s="182"/>
      <c r="E291" s="182"/>
      <c r="F291" s="182"/>
      <c r="G291" s="205"/>
      <c r="H291" s="182"/>
      <c r="I291" s="252"/>
      <c r="J291" s="182"/>
      <c r="K291" s="182"/>
      <c r="L291" s="182"/>
      <c r="M291" s="182"/>
      <c r="N291" s="182"/>
      <c r="O291" s="182"/>
      <c r="P291" s="182"/>
      <c r="Q291" s="182"/>
      <c r="R291" s="182"/>
      <c r="S291" s="182"/>
      <c r="T291" s="182"/>
      <c r="U291" s="182"/>
      <c r="V291" s="182"/>
      <c r="W291" s="182"/>
      <c r="X291" s="182"/>
      <c r="Y291" s="182"/>
      <c r="Z291" s="182"/>
      <c r="AA291" s="182"/>
      <c r="AB291" s="182"/>
      <c r="AC291" s="182"/>
      <c r="AD291" s="182"/>
      <c r="AE291" s="182"/>
      <c r="AF291" s="182"/>
      <c r="AG291" s="182"/>
      <c r="AH291" s="182"/>
    </row>
    <row r="292" spans="1:34" x14ac:dyDescent="0.25">
      <c r="A292" s="182"/>
      <c r="B292" s="182"/>
      <c r="C292" s="204"/>
      <c r="D292" s="182"/>
      <c r="E292" s="182"/>
      <c r="F292" s="182"/>
      <c r="G292" s="205"/>
      <c r="H292" s="182"/>
      <c r="I292" s="252"/>
      <c r="J292" s="182"/>
      <c r="K292" s="182"/>
      <c r="L292" s="182"/>
      <c r="M292" s="182"/>
      <c r="N292" s="182"/>
      <c r="O292" s="182"/>
      <c r="P292" s="182"/>
      <c r="Q292" s="182"/>
      <c r="R292" s="182"/>
      <c r="S292" s="182"/>
      <c r="T292" s="182"/>
      <c r="U292" s="182"/>
      <c r="V292" s="182"/>
      <c r="W292" s="182"/>
      <c r="X292" s="182"/>
      <c r="Y292" s="182"/>
      <c r="Z292" s="182"/>
      <c r="AA292" s="182"/>
      <c r="AB292" s="182"/>
      <c r="AC292" s="182"/>
      <c r="AD292" s="182"/>
      <c r="AE292" s="182"/>
      <c r="AF292" s="182"/>
      <c r="AG292" s="182"/>
      <c r="AH292" s="182"/>
    </row>
    <row r="293" spans="1:34" x14ac:dyDescent="0.25">
      <c r="A293" s="182"/>
      <c r="B293" s="182"/>
      <c r="C293" s="204"/>
      <c r="D293" s="182"/>
      <c r="E293" s="182"/>
      <c r="F293" s="182"/>
      <c r="G293" s="205"/>
      <c r="H293" s="182"/>
      <c r="I293" s="252"/>
      <c r="J293" s="182"/>
      <c r="K293" s="182"/>
      <c r="L293" s="182"/>
      <c r="M293" s="182"/>
      <c r="N293" s="182"/>
      <c r="O293" s="182"/>
      <c r="P293" s="182"/>
      <c r="Q293" s="182"/>
      <c r="R293" s="182"/>
      <c r="S293" s="182"/>
      <c r="T293" s="182"/>
      <c r="U293" s="182"/>
      <c r="V293" s="182"/>
      <c r="W293" s="182"/>
      <c r="X293" s="182"/>
      <c r="Y293" s="182"/>
      <c r="Z293" s="182"/>
      <c r="AA293" s="182"/>
      <c r="AB293" s="182"/>
      <c r="AC293" s="182"/>
      <c r="AD293" s="182"/>
      <c r="AE293" s="182"/>
      <c r="AF293" s="182"/>
      <c r="AG293" s="182"/>
      <c r="AH293" s="182"/>
    </row>
    <row r="294" spans="1:34" x14ac:dyDescent="0.25">
      <c r="A294" s="182"/>
      <c r="B294" s="182"/>
      <c r="C294" s="204"/>
      <c r="D294" s="182"/>
      <c r="E294" s="182"/>
      <c r="F294" s="182"/>
      <c r="G294" s="205"/>
      <c r="H294" s="182"/>
      <c r="I294" s="252"/>
      <c r="J294" s="182"/>
      <c r="K294" s="182"/>
      <c r="L294" s="182"/>
      <c r="M294" s="182"/>
      <c r="N294" s="182"/>
      <c r="O294" s="182"/>
      <c r="P294" s="182"/>
      <c r="Q294" s="182"/>
      <c r="R294" s="182"/>
      <c r="S294" s="182"/>
      <c r="T294" s="182"/>
      <c r="U294" s="182"/>
      <c r="V294" s="182"/>
      <c r="W294" s="182"/>
      <c r="X294" s="182"/>
      <c r="Y294" s="182"/>
      <c r="Z294" s="182"/>
      <c r="AA294" s="182"/>
      <c r="AB294" s="182"/>
      <c r="AC294" s="182"/>
      <c r="AD294" s="182"/>
      <c r="AE294" s="182"/>
      <c r="AF294" s="182"/>
      <c r="AG294" s="182"/>
      <c r="AH294" s="182"/>
    </row>
    <row r="295" spans="1:34" x14ac:dyDescent="0.25">
      <c r="A295" s="182"/>
      <c r="B295" s="182"/>
      <c r="C295" s="204"/>
      <c r="D295" s="182"/>
      <c r="E295" s="182"/>
      <c r="F295" s="182"/>
      <c r="G295" s="205"/>
      <c r="H295" s="182"/>
      <c r="I295" s="252"/>
      <c r="J295" s="182"/>
      <c r="K295" s="182"/>
      <c r="L295" s="182"/>
      <c r="M295" s="182"/>
      <c r="N295" s="182"/>
      <c r="O295" s="182"/>
      <c r="P295" s="182"/>
      <c r="Q295" s="182"/>
      <c r="R295" s="182"/>
      <c r="S295" s="182"/>
      <c r="T295" s="182"/>
      <c r="U295" s="182"/>
      <c r="V295" s="182"/>
      <c r="W295" s="182"/>
      <c r="X295" s="182"/>
      <c r="Y295" s="182"/>
      <c r="Z295" s="182"/>
      <c r="AA295" s="182"/>
      <c r="AB295" s="182"/>
      <c r="AC295" s="182"/>
      <c r="AD295" s="182"/>
      <c r="AE295" s="182"/>
      <c r="AF295" s="182"/>
      <c r="AG295" s="182"/>
      <c r="AH295" s="182"/>
    </row>
    <row r="296" spans="1:34" x14ac:dyDescent="0.25">
      <c r="A296" s="182"/>
      <c r="B296" s="182"/>
      <c r="C296" s="204"/>
      <c r="D296" s="182"/>
      <c r="E296" s="182"/>
      <c r="F296" s="182"/>
      <c r="G296" s="205"/>
      <c r="H296" s="182"/>
      <c r="I296" s="252"/>
      <c r="J296" s="182"/>
      <c r="K296" s="182"/>
      <c r="L296" s="182"/>
      <c r="M296" s="182"/>
      <c r="N296" s="182"/>
      <c r="O296" s="182"/>
      <c r="P296" s="182"/>
      <c r="Q296" s="182"/>
      <c r="R296" s="182"/>
      <c r="S296" s="182"/>
      <c r="T296" s="182"/>
      <c r="U296" s="182"/>
      <c r="V296" s="182"/>
      <c r="W296" s="182"/>
      <c r="X296" s="182"/>
      <c r="Y296" s="182"/>
      <c r="Z296" s="182"/>
      <c r="AA296" s="182"/>
      <c r="AB296" s="182"/>
      <c r="AC296" s="182"/>
      <c r="AD296" s="182"/>
      <c r="AE296" s="182"/>
      <c r="AF296" s="182"/>
      <c r="AG296" s="182"/>
      <c r="AH296" s="182"/>
    </row>
    <row r="297" spans="1:34" x14ac:dyDescent="0.25">
      <c r="A297" s="182"/>
      <c r="B297" s="182"/>
      <c r="C297" s="204"/>
      <c r="D297" s="182"/>
      <c r="E297" s="182"/>
      <c r="F297" s="182"/>
      <c r="G297" s="205"/>
      <c r="H297" s="182"/>
      <c r="I297" s="252"/>
      <c r="J297" s="182"/>
      <c r="K297" s="182"/>
      <c r="L297" s="182"/>
      <c r="M297" s="182"/>
      <c r="N297" s="182"/>
      <c r="O297" s="182"/>
      <c r="P297" s="182"/>
      <c r="Q297" s="182"/>
      <c r="R297" s="182"/>
      <c r="S297" s="182"/>
      <c r="T297" s="182"/>
      <c r="U297" s="182"/>
      <c r="V297" s="182"/>
      <c r="W297" s="182"/>
      <c r="X297" s="182"/>
      <c r="Y297" s="182"/>
      <c r="Z297" s="182"/>
      <c r="AA297" s="182"/>
      <c r="AB297" s="182"/>
      <c r="AC297" s="182"/>
      <c r="AD297" s="182"/>
      <c r="AE297" s="182"/>
      <c r="AF297" s="182"/>
      <c r="AG297" s="182"/>
      <c r="AH297" s="182"/>
    </row>
    <row r="298" spans="1:34" x14ac:dyDescent="0.25">
      <c r="A298" s="182"/>
      <c r="B298" s="182"/>
      <c r="C298" s="204"/>
      <c r="D298" s="182"/>
      <c r="E298" s="182"/>
      <c r="F298" s="182"/>
      <c r="G298" s="205"/>
      <c r="H298" s="182"/>
      <c r="I298" s="252"/>
      <c r="J298" s="182"/>
      <c r="K298" s="182"/>
      <c r="L298" s="182"/>
      <c r="M298" s="182"/>
      <c r="N298" s="182"/>
      <c r="O298" s="182"/>
      <c r="P298" s="182"/>
      <c r="Q298" s="182"/>
      <c r="R298" s="182"/>
      <c r="S298" s="182"/>
      <c r="T298" s="182"/>
      <c r="U298" s="182"/>
      <c r="V298" s="182"/>
      <c r="W298" s="182"/>
      <c r="X298" s="182"/>
      <c r="Y298" s="182"/>
      <c r="Z298" s="182"/>
      <c r="AA298" s="182"/>
      <c r="AB298" s="182"/>
      <c r="AC298" s="182"/>
      <c r="AD298" s="182"/>
      <c r="AE298" s="182"/>
      <c r="AF298" s="182"/>
      <c r="AG298" s="182"/>
      <c r="AH298" s="182"/>
    </row>
    <row r="299" spans="1:34" x14ac:dyDescent="0.25">
      <c r="A299" s="182"/>
      <c r="B299" s="182"/>
      <c r="C299" s="204"/>
      <c r="D299" s="182"/>
      <c r="E299" s="182"/>
      <c r="F299" s="182"/>
      <c r="G299" s="205"/>
      <c r="H299" s="182"/>
      <c r="I299" s="252"/>
      <c r="J299" s="182"/>
      <c r="K299" s="182"/>
      <c r="L299" s="182"/>
      <c r="M299" s="182"/>
      <c r="N299" s="182"/>
      <c r="O299" s="182"/>
      <c r="P299" s="182"/>
      <c r="Q299" s="182"/>
      <c r="R299" s="182"/>
      <c r="S299" s="182"/>
      <c r="T299" s="182"/>
      <c r="U299" s="182"/>
      <c r="V299" s="182"/>
      <c r="W299" s="182"/>
      <c r="X299" s="182"/>
      <c r="Y299" s="182"/>
      <c r="Z299" s="182"/>
      <c r="AA299" s="182"/>
      <c r="AB299" s="182"/>
      <c r="AC299" s="182"/>
      <c r="AD299" s="182"/>
      <c r="AE299" s="182"/>
      <c r="AF299" s="182"/>
      <c r="AG299" s="182"/>
      <c r="AH299" s="182"/>
    </row>
    <row r="300" spans="1:34" x14ac:dyDescent="0.25">
      <c r="A300" s="182"/>
      <c r="B300" s="182"/>
      <c r="C300" s="204"/>
      <c r="D300" s="182"/>
      <c r="E300" s="182"/>
      <c r="F300" s="182"/>
      <c r="G300" s="205"/>
      <c r="H300" s="182"/>
      <c r="I300" s="25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row>
    <row r="301" spans="1:34" x14ac:dyDescent="0.25">
      <c r="A301" s="182"/>
      <c r="B301" s="182"/>
      <c r="C301" s="204"/>
      <c r="D301" s="182"/>
      <c r="E301" s="182"/>
      <c r="F301" s="182"/>
      <c r="G301" s="205"/>
      <c r="H301" s="182"/>
      <c r="I301" s="252"/>
      <c r="J301" s="182"/>
      <c r="K301" s="182"/>
      <c r="L301" s="182"/>
      <c r="M301" s="182"/>
      <c r="N301" s="182"/>
      <c r="O301" s="182"/>
      <c r="P301" s="182"/>
      <c r="Q301" s="182"/>
      <c r="R301" s="182"/>
      <c r="S301" s="182"/>
      <c r="T301" s="182"/>
      <c r="U301" s="182"/>
      <c r="V301" s="182"/>
      <c r="W301" s="182"/>
      <c r="X301" s="182"/>
      <c r="Y301" s="182"/>
      <c r="Z301" s="182"/>
      <c r="AA301" s="182"/>
      <c r="AB301" s="182"/>
      <c r="AC301" s="182"/>
      <c r="AD301" s="182"/>
      <c r="AE301" s="182"/>
      <c r="AF301" s="182"/>
      <c r="AG301" s="182"/>
      <c r="AH301" s="182"/>
    </row>
    <row r="302" spans="1:34" x14ac:dyDescent="0.25">
      <c r="A302" s="182"/>
      <c r="B302" s="182"/>
      <c r="C302" s="204"/>
      <c r="D302" s="182"/>
      <c r="E302" s="182"/>
      <c r="F302" s="182"/>
      <c r="G302" s="205"/>
      <c r="H302" s="182"/>
      <c r="I302" s="252"/>
      <c r="J302" s="182"/>
      <c r="K302" s="182"/>
      <c r="L302" s="182"/>
      <c r="M302" s="182"/>
      <c r="N302" s="182"/>
      <c r="O302" s="182"/>
      <c r="P302" s="182"/>
      <c r="Q302" s="182"/>
      <c r="R302" s="182"/>
      <c r="S302" s="182"/>
      <c r="T302" s="182"/>
      <c r="U302" s="182"/>
      <c r="V302" s="182"/>
      <c r="W302" s="182"/>
      <c r="X302" s="182"/>
      <c r="Y302" s="182"/>
      <c r="Z302" s="182"/>
      <c r="AA302" s="182"/>
      <c r="AB302" s="182"/>
      <c r="AC302" s="182"/>
      <c r="AD302" s="182"/>
      <c r="AE302" s="182"/>
      <c r="AF302" s="182"/>
      <c r="AG302" s="182"/>
      <c r="AH302" s="182"/>
    </row>
    <row r="303" spans="1:34" x14ac:dyDescent="0.25">
      <c r="A303" s="182"/>
      <c r="B303" s="182"/>
      <c r="C303" s="204"/>
      <c r="D303" s="182"/>
      <c r="E303" s="182"/>
      <c r="F303" s="182"/>
      <c r="G303" s="205"/>
      <c r="H303" s="182"/>
      <c r="I303" s="252"/>
      <c r="J303" s="182"/>
      <c r="K303" s="182"/>
      <c r="L303" s="182"/>
      <c r="M303" s="182"/>
      <c r="N303" s="182"/>
      <c r="O303" s="182"/>
      <c r="P303" s="182"/>
      <c r="Q303" s="182"/>
      <c r="R303" s="182"/>
      <c r="S303" s="182"/>
      <c r="T303" s="182"/>
      <c r="U303" s="182"/>
      <c r="V303" s="182"/>
      <c r="W303" s="182"/>
      <c r="X303" s="182"/>
      <c r="Y303" s="182"/>
      <c r="Z303" s="182"/>
      <c r="AA303" s="182"/>
      <c r="AB303" s="182"/>
      <c r="AC303" s="182"/>
      <c r="AD303" s="182"/>
      <c r="AE303" s="182"/>
      <c r="AF303" s="182"/>
      <c r="AG303" s="182"/>
      <c r="AH303" s="182"/>
    </row>
    <row r="304" spans="1:34" x14ac:dyDescent="0.25">
      <c r="A304" s="182"/>
      <c r="B304" s="182"/>
      <c r="C304" s="204"/>
      <c r="D304" s="182"/>
      <c r="E304" s="182"/>
      <c r="F304" s="182"/>
      <c r="G304" s="205"/>
      <c r="H304" s="182"/>
      <c r="I304" s="252"/>
      <c r="J304" s="182"/>
      <c r="K304" s="182"/>
      <c r="L304" s="182"/>
      <c r="M304" s="182"/>
      <c r="N304" s="182"/>
      <c r="O304" s="182"/>
      <c r="P304" s="182"/>
      <c r="Q304" s="182"/>
      <c r="R304" s="182"/>
      <c r="S304" s="182"/>
      <c r="T304" s="182"/>
      <c r="U304" s="182"/>
      <c r="V304" s="182"/>
      <c r="W304" s="182"/>
      <c r="X304" s="182"/>
      <c r="Y304" s="182"/>
      <c r="Z304" s="182"/>
      <c r="AA304" s="182"/>
      <c r="AB304" s="182"/>
      <c r="AC304" s="182"/>
      <c r="AD304" s="182"/>
      <c r="AE304" s="182"/>
      <c r="AF304" s="182"/>
      <c r="AG304" s="182"/>
      <c r="AH304" s="182"/>
    </row>
    <row r="305" spans="1:34" x14ac:dyDescent="0.25">
      <c r="A305" s="182"/>
      <c r="B305" s="182"/>
      <c r="C305" s="204"/>
      <c r="D305" s="182"/>
      <c r="E305" s="182"/>
      <c r="F305" s="182"/>
      <c r="G305" s="205"/>
      <c r="H305" s="182"/>
      <c r="I305" s="252"/>
      <c r="J305" s="182"/>
      <c r="K305" s="182"/>
      <c r="L305" s="182"/>
      <c r="M305" s="182"/>
      <c r="N305" s="182"/>
      <c r="O305" s="182"/>
      <c r="P305" s="182"/>
      <c r="Q305" s="182"/>
      <c r="R305" s="182"/>
      <c r="S305" s="182"/>
      <c r="T305" s="182"/>
      <c r="U305" s="182"/>
      <c r="V305" s="182"/>
      <c r="W305" s="182"/>
      <c r="X305" s="182"/>
      <c r="Y305" s="182"/>
      <c r="Z305" s="182"/>
      <c r="AA305" s="182"/>
      <c r="AB305" s="182"/>
      <c r="AC305" s="182"/>
      <c r="AD305" s="182"/>
      <c r="AE305" s="182"/>
      <c r="AF305" s="182"/>
      <c r="AG305" s="182"/>
      <c r="AH305" s="182"/>
    </row>
    <row r="306" spans="1:34" x14ac:dyDescent="0.25">
      <c r="A306" s="182"/>
      <c r="B306" s="182"/>
      <c r="C306" s="204"/>
      <c r="D306" s="182"/>
      <c r="E306" s="182"/>
      <c r="F306" s="182"/>
      <c r="G306" s="205"/>
      <c r="H306" s="182"/>
      <c r="I306" s="252"/>
      <c r="J306" s="182"/>
      <c r="K306" s="182"/>
      <c r="L306" s="182"/>
      <c r="M306" s="182"/>
      <c r="N306" s="182"/>
      <c r="O306" s="182"/>
      <c r="P306" s="182"/>
      <c r="Q306" s="182"/>
      <c r="R306" s="182"/>
      <c r="S306" s="182"/>
      <c r="T306" s="182"/>
      <c r="U306" s="182"/>
      <c r="V306" s="182"/>
      <c r="W306" s="182"/>
      <c r="X306" s="182"/>
      <c r="Y306" s="182"/>
      <c r="Z306" s="182"/>
      <c r="AA306" s="182"/>
      <c r="AB306" s="182"/>
      <c r="AC306" s="182"/>
      <c r="AD306" s="182"/>
      <c r="AE306" s="182"/>
      <c r="AF306" s="182"/>
      <c r="AG306" s="182"/>
      <c r="AH306" s="182"/>
    </row>
    <row r="307" spans="1:34" x14ac:dyDescent="0.25">
      <c r="A307" s="182"/>
      <c r="B307" s="182"/>
      <c r="C307" s="204"/>
      <c r="D307" s="182"/>
      <c r="E307" s="182"/>
      <c r="F307" s="182"/>
      <c r="G307" s="205"/>
      <c r="H307" s="182"/>
      <c r="I307" s="25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row>
    <row r="308" spans="1:34" x14ac:dyDescent="0.25">
      <c r="A308" s="182"/>
      <c r="B308" s="182"/>
      <c r="C308" s="204"/>
      <c r="D308" s="182"/>
      <c r="E308" s="182"/>
      <c r="F308" s="182"/>
      <c r="G308" s="205"/>
      <c r="H308" s="182"/>
      <c r="I308" s="25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row>
    <row r="309" spans="1:34" x14ac:dyDescent="0.25">
      <c r="A309" s="182"/>
      <c r="B309" s="182"/>
      <c r="C309" s="204"/>
      <c r="D309" s="182"/>
      <c r="E309" s="182"/>
      <c r="F309" s="182"/>
      <c r="G309" s="205"/>
      <c r="H309" s="182"/>
      <c r="I309" s="252"/>
      <c r="J309" s="182"/>
      <c r="K309" s="182"/>
      <c r="L309" s="182"/>
      <c r="M309" s="182"/>
      <c r="N309" s="182"/>
      <c r="O309" s="182"/>
      <c r="P309" s="182"/>
      <c r="Q309" s="182"/>
      <c r="R309" s="182"/>
      <c r="S309" s="182"/>
      <c r="T309" s="182"/>
      <c r="U309" s="182"/>
      <c r="V309" s="182"/>
      <c r="W309" s="182"/>
      <c r="X309" s="182"/>
      <c r="Y309" s="182"/>
      <c r="Z309" s="182"/>
      <c r="AA309" s="182"/>
      <c r="AB309" s="182"/>
      <c r="AC309" s="182"/>
      <c r="AD309" s="182"/>
      <c r="AE309" s="182"/>
      <c r="AF309" s="182"/>
      <c r="AG309" s="182"/>
      <c r="AH309" s="182"/>
    </row>
    <row r="310" spans="1:34" x14ac:dyDescent="0.25">
      <c r="A310" s="182"/>
      <c r="B310" s="182"/>
      <c r="C310" s="204"/>
      <c r="D310" s="182"/>
      <c r="E310" s="182"/>
      <c r="F310" s="182"/>
      <c r="G310" s="205"/>
      <c r="H310" s="182"/>
      <c r="I310" s="25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row>
    <row r="311" spans="1:34" x14ac:dyDescent="0.25">
      <c r="A311" s="182"/>
      <c r="B311" s="182"/>
      <c r="C311" s="204"/>
      <c r="D311" s="182"/>
      <c r="E311" s="182"/>
      <c r="F311" s="182"/>
      <c r="G311" s="205"/>
      <c r="H311" s="182"/>
      <c r="I311" s="25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row>
    <row r="312" spans="1:34" x14ac:dyDescent="0.25">
      <c r="A312" s="182"/>
      <c r="B312" s="182"/>
      <c r="C312" s="204"/>
      <c r="D312" s="182"/>
      <c r="E312" s="182"/>
      <c r="F312" s="182"/>
      <c r="G312" s="205"/>
      <c r="H312" s="182"/>
      <c r="I312" s="252"/>
      <c r="J312" s="182"/>
      <c r="K312" s="182"/>
      <c r="L312" s="182"/>
      <c r="M312" s="182"/>
      <c r="N312" s="182"/>
      <c r="O312" s="182"/>
      <c r="P312" s="182"/>
      <c r="Q312" s="182"/>
      <c r="R312" s="182"/>
      <c r="S312" s="182"/>
      <c r="T312" s="182"/>
      <c r="U312" s="182"/>
      <c r="V312" s="182"/>
      <c r="W312" s="182"/>
      <c r="X312" s="182"/>
      <c r="Y312" s="182"/>
      <c r="Z312" s="182"/>
      <c r="AA312" s="182"/>
      <c r="AB312" s="182"/>
      <c r="AC312" s="182"/>
      <c r="AD312" s="182"/>
      <c r="AE312" s="182"/>
      <c r="AF312" s="182"/>
      <c r="AG312" s="182"/>
      <c r="AH312" s="182"/>
    </row>
    <row r="313" spans="1:34" x14ac:dyDescent="0.25">
      <c r="A313" s="182"/>
      <c r="B313" s="182"/>
      <c r="C313" s="204"/>
      <c r="D313" s="182"/>
      <c r="E313" s="182"/>
      <c r="F313" s="182"/>
      <c r="G313" s="205"/>
      <c r="H313" s="182"/>
      <c r="I313" s="252"/>
      <c r="J313" s="182"/>
      <c r="K313" s="182"/>
      <c r="L313" s="182"/>
      <c r="M313" s="182"/>
      <c r="N313" s="182"/>
      <c r="O313" s="182"/>
      <c r="P313" s="182"/>
      <c r="Q313" s="182"/>
      <c r="R313" s="182"/>
      <c r="S313" s="182"/>
      <c r="T313" s="182"/>
      <c r="U313" s="182"/>
      <c r="V313" s="182"/>
      <c r="W313" s="182"/>
      <c r="X313" s="182"/>
      <c r="Y313" s="182"/>
      <c r="Z313" s="182"/>
      <c r="AA313" s="182"/>
      <c r="AB313" s="182"/>
      <c r="AC313" s="182"/>
      <c r="AD313" s="182"/>
      <c r="AE313" s="182"/>
      <c r="AF313" s="182"/>
      <c r="AG313" s="182"/>
      <c r="AH313" s="182"/>
    </row>
    <row r="314" spans="1:34" x14ac:dyDescent="0.25">
      <c r="A314" s="182"/>
      <c r="B314" s="182"/>
      <c r="C314" s="204"/>
      <c r="D314" s="182"/>
      <c r="E314" s="182"/>
      <c r="F314" s="182"/>
      <c r="G314" s="205"/>
      <c r="H314" s="182"/>
      <c r="I314" s="252"/>
      <c r="J314" s="182"/>
      <c r="K314" s="182"/>
      <c r="L314" s="182"/>
      <c r="M314" s="182"/>
      <c r="N314" s="182"/>
      <c r="O314" s="182"/>
      <c r="P314" s="182"/>
      <c r="Q314" s="182"/>
      <c r="R314" s="182"/>
      <c r="S314" s="182"/>
      <c r="T314" s="182"/>
      <c r="U314" s="182"/>
      <c r="V314" s="182"/>
      <c r="W314" s="182"/>
      <c r="X314" s="182"/>
      <c r="Y314" s="182"/>
      <c r="Z314" s="182"/>
      <c r="AA314" s="182"/>
      <c r="AB314" s="182"/>
      <c r="AC314" s="182"/>
      <c r="AD314" s="182"/>
      <c r="AE314" s="182"/>
      <c r="AF314" s="182"/>
      <c r="AG314" s="182"/>
      <c r="AH314" s="182"/>
    </row>
    <row r="315" spans="1:34" x14ac:dyDescent="0.25">
      <c r="A315" s="182"/>
      <c r="B315" s="182"/>
      <c r="C315" s="204"/>
      <c r="D315" s="182"/>
      <c r="E315" s="182"/>
      <c r="F315" s="182"/>
      <c r="G315" s="205"/>
      <c r="H315" s="182"/>
      <c r="I315" s="252"/>
      <c r="J315" s="182"/>
      <c r="K315" s="182"/>
      <c r="L315" s="182"/>
      <c r="M315" s="182"/>
      <c r="N315" s="182"/>
      <c r="O315" s="182"/>
      <c r="P315" s="182"/>
      <c r="Q315" s="182"/>
      <c r="R315" s="182"/>
      <c r="S315" s="182"/>
      <c r="T315" s="182"/>
      <c r="U315" s="182"/>
      <c r="V315" s="182"/>
      <c r="W315" s="182"/>
      <c r="X315" s="182"/>
      <c r="Y315" s="182"/>
      <c r="Z315" s="182"/>
      <c r="AA315" s="182"/>
      <c r="AB315" s="182"/>
      <c r="AC315" s="182"/>
      <c r="AD315" s="182"/>
      <c r="AE315" s="182"/>
      <c r="AF315" s="182"/>
      <c r="AG315" s="182"/>
      <c r="AH315" s="182"/>
    </row>
    <row r="316" spans="1:34" x14ac:dyDescent="0.25">
      <c r="A316" s="182"/>
      <c r="B316" s="182"/>
      <c r="C316" s="204"/>
      <c r="D316" s="182"/>
      <c r="E316" s="182"/>
      <c r="F316" s="182"/>
      <c r="G316" s="205"/>
      <c r="H316" s="182"/>
      <c r="I316" s="252"/>
      <c r="J316" s="182"/>
      <c r="K316" s="182"/>
      <c r="L316" s="182"/>
      <c r="M316" s="182"/>
      <c r="N316" s="182"/>
      <c r="O316" s="182"/>
      <c r="P316" s="182"/>
      <c r="Q316" s="182"/>
      <c r="R316" s="182"/>
      <c r="S316" s="182"/>
      <c r="T316" s="182"/>
      <c r="U316" s="182"/>
      <c r="V316" s="182"/>
      <c r="W316" s="182"/>
      <c r="X316" s="182"/>
      <c r="Y316" s="182"/>
      <c r="Z316" s="182"/>
      <c r="AA316" s="182"/>
      <c r="AB316" s="182"/>
      <c r="AC316" s="182"/>
      <c r="AD316" s="182"/>
      <c r="AE316" s="182"/>
      <c r="AF316" s="182"/>
      <c r="AG316" s="182"/>
      <c r="AH316" s="182"/>
    </row>
    <row r="317" spans="1:34" x14ac:dyDescent="0.25">
      <c r="A317" s="182"/>
      <c r="B317" s="182"/>
      <c r="C317" s="204"/>
      <c r="D317" s="182"/>
      <c r="E317" s="182"/>
      <c r="F317" s="182"/>
      <c r="G317" s="205"/>
      <c r="H317" s="182"/>
      <c r="I317" s="252"/>
      <c r="J317" s="182"/>
      <c r="K317" s="182"/>
      <c r="L317" s="182"/>
      <c r="M317" s="182"/>
      <c r="N317" s="182"/>
      <c r="O317" s="182"/>
      <c r="P317" s="182"/>
      <c r="Q317" s="182"/>
      <c r="R317" s="182"/>
      <c r="S317" s="182"/>
      <c r="T317" s="182"/>
      <c r="U317" s="182"/>
      <c r="V317" s="182"/>
      <c r="W317" s="182"/>
      <c r="X317" s="182"/>
      <c r="Y317" s="182"/>
      <c r="Z317" s="182"/>
      <c r="AA317" s="182"/>
      <c r="AB317" s="182"/>
      <c r="AC317" s="182"/>
      <c r="AD317" s="182"/>
      <c r="AE317" s="182"/>
      <c r="AF317" s="182"/>
      <c r="AG317" s="182"/>
      <c r="AH317" s="182"/>
    </row>
    <row r="318" spans="1:34" x14ac:dyDescent="0.25">
      <c r="A318" s="182"/>
      <c r="B318" s="182"/>
      <c r="C318" s="204"/>
      <c r="D318" s="182"/>
      <c r="E318" s="182"/>
      <c r="F318" s="182"/>
      <c r="G318" s="205"/>
      <c r="H318" s="182"/>
      <c r="I318" s="252"/>
      <c r="J318" s="182"/>
      <c r="K318" s="182"/>
      <c r="L318" s="182"/>
      <c r="M318" s="182"/>
      <c r="N318" s="182"/>
      <c r="O318" s="182"/>
      <c r="P318" s="182"/>
      <c r="Q318" s="182"/>
      <c r="R318" s="182"/>
      <c r="S318" s="182"/>
      <c r="T318" s="182"/>
      <c r="U318" s="182"/>
      <c r="V318" s="182"/>
      <c r="W318" s="182"/>
      <c r="X318" s="182"/>
      <c r="Y318" s="182"/>
      <c r="Z318" s="182"/>
      <c r="AA318" s="182"/>
      <c r="AB318" s="182"/>
      <c r="AC318" s="182"/>
      <c r="AD318" s="182"/>
      <c r="AE318" s="182"/>
      <c r="AF318" s="182"/>
      <c r="AG318" s="182"/>
      <c r="AH318" s="182"/>
    </row>
    <row r="319" spans="1:34" x14ac:dyDescent="0.25">
      <c r="A319" s="182"/>
      <c r="B319" s="182"/>
      <c r="C319" s="204"/>
      <c r="D319" s="182"/>
      <c r="E319" s="182"/>
      <c r="F319" s="182"/>
      <c r="G319" s="205"/>
      <c r="H319" s="182"/>
      <c r="I319" s="252"/>
      <c r="J319" s="182"/>
      <c r="K319" s="182"/>
      <c r="L319" s="182"/>
      <c r="M319" s="182"/>
      <c r="N319" s="182"/>
      <c r="O319" s="182"/>
      <c r="P319" s="182"/>
      <c r="Q319" s="182"/>
      <c r="R319" s="182"/>
      <c r="S319" s="182"/>
      <c r="T319" s="182"/>
      <c r="U319" s="182"/>
      <c r="V319" s="182"/>
      <c r="W319" s="182"/>
      <c r="X319" s="182"/>
      <c r="Y319" s="182"/>
      <c r="Z319" s="182"/>
      <c r="AA319" s="182"/>
      <c r="AB319" s="182"/>
      <c r="AC319" s="182"/>
      <c r="AD319" s="182"/>
      <c r="AE319" s="182"/>
      <c r="AF319" s="182"/>
      <c r="AG319" s="182"/>
      <c r="AH319" s="182"/>
    </row>
    <row r="320" spans="1:34" x14ac:dyDescent="0.25">
      <c r="A320" s="182"/>
      <c r="B320" s="182"/>
      <c r="C320" s="204"/>
      <c r="D320" s="182"/>
      <c r="E320" s="182"/>
      <c r="F320" s="182"/>
      <c r="G320" s="205"/>
      <c r="H320" s="182"/>
      <c r="I320" s="252"/>
      <c r="J320" s="182"/>
      <c r="K320" s="182"/>
      <c r="L320" s="182"/>
      <c r="M320" s="182"/>
      <c r="N320" s="182"/>
      <c r="O320" s="182"/>
      <c r="P320" s="182"/>
      <c r="Q320" s="182"/>
      <c r="R320" s="182"/>
      <c r="S320" s="182"/>
      <c r="T320" s="182"/>
      <c r="U320" s="182"/>
      <c r="V320" s="182"/>
      <c r="W320" s="182"/>
      <c r="X320" s="182"/>
      <c r="Y320" s="182"/>
      <c r="Z320" s="182"/>
      <c r="AA320" s="182"/>
      <c r="AB320" s="182"/>
      <c r="AC320" s="182"/>
      <c r="AD320" s="182"/>
      <c r="AE320" s="182"/>
      <c r="AF320" s="182"/>
      <c r="AG320" s="182"/>
      <c r="AH320" s="182"/>
    </row>
    <row r="321" spans="1:34" x14ac:dyDescent="0.25">
      <c r="A321" s="182"/>
      <c r="B321" s="182"/>
      <c r="C321" s="204"/>
      <c r="D321" s="182"/>
      <c r="E321" s="182"/>
      <c r="F321" s="182"/>
      <c r="G321" s="205"/>
      <c r="H321" s="182"/>
      <c r="I321" s="252"/>
      <c r="J321" s="182"/>
      <c r="K321" s="182"/>
      <c r="L321" s="182"/>
      <c r="M321" s="182"/>
      <c r="N321" s="182"/>
      <c r="O321" s="182"/>
      <c r="P321" s="182"/>
      <c r="Q321" s="182"/>
      <c r="R321" s="182"/>
      <c r="S321" s="182"/>
      <c r="T321" s="182"/>
      <c r="U321" s="182"/>
      <c r="V321" s="182"/>
      <c r="W321" s="182"/>
      <c r="X321" s="182"/>
      <c r="Y321" s="182"/>
      <c r="Z321" s="182"/>
      <c r="AA321" s="182"/>
      <c r="AB321" s="182"/>
      <c r="AC321" s="182"/>
      <c r="AD321" s="182"/>
      <c r="AE321" s="182"/>
      <c r="AF321" s="182"/>
      <c r="AG321" s="182"/>
      <c r="AH321" s="182"/>
    </row>
    <row r="322" spans="1:34" x14ac:dyDescent="0.25">
      <c r="A322" s="182"/>
      <c r="B322" s="182"/>
      <c r="C322" s="204"/>
      <c r="D322" s="182"/>
      <c r="E322" s="182"/>
      <c r="F322" s="182"/>
      <c r="G322" s="205"/>
      <c r="H322" s="182"/>
      <c r="I322" s="252"/>
      <c r="J322" s="182"/>
      <c r="K322" s="182"/>
      <c r="L322" s="182"/>
      <c r="M322" s="182"/>
      <c r="N322" s="182"/>
      <c r="O322" s="182"/>
      <c r="P322" s="182"/>
      <c r="Q322" s="182"/>
      <c r="R322" s="182"/>
      <c r="S322" s="182"/>
      <c r="T322" s="182"/>
      <c r="U322" s="182"/>
      <c r="V322" s="182"/>
      <c r="W322" s="182"/>
      <c r="X322" s="182"/>
      <c r="Y322" s="182"/>
      <c r="Z322" s="182"/>
      <c r="AA322" s="182"/>
      <c r="AB322" s="182"/>
      <c r="AC322" s="182"/>
      <c r="AD322" s="182"/>
      <c r="AE322" s="182"/>
      <c r="AF322" s="182"/>
      <c r="AG322" s="182"/>
      <c r="AH322" s="182"/>
    </row>
    <row r="323" spans="1:34" x14ac:dyDescent="0.25">
      <c r="A323" s="182"/>
      <c r="B323" s="182"/>
      <c r="C323" s="204"/>
      <c r="D323" s="182"/>
      <c r="E323" s="182"/>
      <c r="F323" s="182"/>
      <c r="G323" s="205"/>
      <c r="H323" s="182"/>
      <c r="I323" s="252"/>
      <c r="J323" s="182"/>
      <c r="K323" s="182"/>
      <c r="L323" s="182"/>
      <c r="M323" s="182"/>
      <c r="N323" s="182"/>
      <c r="O323" s="182"/>
      <c r="P323" s="182"/>
      <c r="Q323" s="182"/>
      <c r="R323" s="182"/>
      <c r="S323" s="182"/>
      <c r="T323" s="182"/>
      <c r="U323" s="182"/>
      <c r="V323" s="182"/>
      <c r="W323" s="182"/>
      <c r="X323" s="182"/>
      <c r="Y323" s="182"/>
      <c r="Z323" s="182"/>
      <c r="AA323" s="182"/>
      <c r="AB323" s="182"/>
      <c r="AC323" s="182"/>
      <c r="AD323" s="182"/>
      <c r="AE323" s="182"/>
      <c r="AF323" s="182"/>
      <c r="AG323" s="182"/>
      <c r="AH323" s="182"/>
    </row>
    <row r="324" spans="1:34" x14ac:dyDescent="0.25">
      <c r="A324" s="182"/>
      <c r="B324" s="182"/>
      <c r="C324" s="204"/>
      <c r="D324" s="182"/>
      <c r="E324" s="182"/>
      <c r="F324" s="182"/>
      <c r="G324" s="205"/>
      <c r="H324" s="182"/>
      <c r="I324" s="252"/>
      <c r="J324" s="182"/>
      <c r="K324" s="182"/>
      <c r="L324" s="182"/>
      <c r="M324" s="182"/>
      <c r="N324" s="182"/>
      <c r="O324" s="182"/>
      <c r="P324" s="182"/>
      <c r="Q324" s="182"/>
      <c r="R324" s="182"/>
      <c r="S324" s="182"/>
      <c r="T324" s="182"/>
      <c r="U324" s="182"/>
      <c r="V324" s="182"/>
      <c r="W324" s="182"/>
      <c r="X324" s="182"/>
      <c r="Y324" s="182"/>
      <c r="Z324" s="182"/>
      <c r="AA324" s="182"/>
      <c r="AB324" s="182"/>
      <c r="AC324" s="182"/>
      <c r="AD324" s="182"/>
      <c r="AE324" s="182"/>
      <c r="AF324" s="182"/>
      <c r="AG324" s="182"/>
      <c r="AH324" s="182"/>
    </row>
    <row r="325" spans="1:34" x14ac:dyDescent="0.25">
      <c r="A325" s="182"/>
      <c r="B325" s="182"/>
      <c r="C325" s="204"/>
      <c r="D325" s="182"/>
      <c r="E325" s="182"/>
      <c r="F325" s="182"/>
      <c r="G325" s="205"/>
      <c r="H325" s="182"/>
      <c r="I325" s="252"/>
      <c r="J325" s="182"/>
      <c r="K325" s="182"/>
      <c r="L325" s="182"/>
      <c r="M325" s="182"/>
      <c r="N325" s="182"/>
      <c r="O325" s="182"/>
      <c r="P325" s="182"/>
      <c r="Q325" s="182"/>
      <c r="R325" s="182"/>
      <c r="S325" s="182"/>
      <c r="T325" s="182"/>
      <c r="U325" s="182"/>
      <c r="V325" s="182"/>
      <c r="W325" s="182"/>
      <c r="X325" s="182"/>
      <c r="Y325" s="182"/>
      <c r="Z325" s="182"/>
      <c r="AA325" s="182"/>
      <c r="AB325" s="182"/>
      <c r="AC325" s="182"/>
      <c r="AD325" s="182"/>
      <c r="AE325" s="182"/>
      <c r="AF325" s="182"/>
      <c r="AG325" s="182"/>
      <c r="AH325" s="182"/>
    </row>
    <row r="326" spans="1:34" x14ac:dyDescent="0.25">
      <c r="A326" s="182"/>
      <c r="B326" s="182"/>
      <c r="C326" s="204"/>
      <c r="D326" s="182"/>
      <c r="E326" s="182"/>
      <c r="F326" s="182"/>
      <c r="G326" s="205"/>
      <c r="H326" s="182"/>
      <c r="I326" s="252"/>
      <c r="J326" s="182"/>
      <c r="K326" s="182"/>
      <c r="L326" s="182"/>
      <c r="M326" s="182"/>
      <c r="N326" s="182"/>
      <c r="O326" s="182"/>
      <c r="P326" s="182"/>
      <c r="Q326" s="182"/>
      <c r="R326" s="182"/>
      <c r="S326" s="182"/>
      <c r="T326" s="182"/>
      <c r="U326" s="182"/>
      <c r="V326" s="182"/>
      <c r="W326" s="182"/>
      <c r="X326" s="182"/>
      <c r="Y326" s="182"/>
      <c r="Z326" s="182"/>
      <c r="AA326" s="182"/>
      <c r="AB326" s="182"/>
      <c r="AC326" s="182"/>
      <c r="AD326" s="182"/>
      <c r="AE326" s="182"/>
      <c r="AF326" s="182"/>
      <c r="AG326" s="182"/>
      <c r="AH326" s="182"/>
    </row>
    <row r="327" spans="1:34" x14ac:dyDescent="0.25">
      <c r="A327" s="182"/>
      <c r="B327" s="182"/>
      <c r="C327" s="204"/>
      <c r="D327" s="182"/>
      <c r="E327" s="182"/>
      <c r="F327" s="182"/>
      <c r="G327" s="205"/>
      <c r="H327" s="182"/>
      <c r="I327" s="252"/>
      <c r="J327" s="182"/>
      <c r="K327" s="182"/>
      <c r="L327" s="182"/>
      <c r="M327" s="182"/>
      <c r="N327" s="182"/>
      <c r="O327" s="182"/>
      <c r="P327" s="182"/>
      <c r="Q327" s="182"/>
      <c r="R327" s="182"/>
      <c r="S327" s="182"/>
      <c r="T327" s="182"/>
      <c r="U327" s="182"/>
      <c r="V327" s="182"/>
      <c r="W327" s="182"/>
      <c r="X327" s="182"/>
      <c r="Y327" s="182"/>
      <c r="Z327" s="182"/>
      <c r="AA327" s="182"/>
      <c r="AB327" s="182"/>
      <c r="AC327" s="182"/>
      <c r="AD327" s="182"/>
      <c r="AE327" s="182"/>
      <c r="AF327" s="182"/>
      <c r="AG327" s="182"/>
      <c r="AH327" s="182"/>
    </row>
    <row r="328" spans="1:34" x14ac:dyDescent="0.25">
      <c r="A328" s="182"/>
      <c r="B328" s="182"/>
      <c r="C328" s="204"/>
      <c r="D328" s="182"/>
      <c r="E328" s="182"/>
      <c r="F328" s="182"/>
      <c r="G328" s="205"/>
      <c r="H328" s="182"/>
      <c r="I328" s="252"/>
      <c r="J328" s="182"/>
      <c r="K328" s="182"/>
      <c r="L328" s="182"/>
      <c r="M328" s="182"/>
      <c r="N328" s="182"/>
      <c r="O328" s="182"/>
      <c r="P328" s="182"/>
      <c r="Q328" s="182"/>
      <c r="R328" s="182"/>
      <c r="S328" s="182"/>
      <c r="T328" s="182"/>
      <c r="U328" s="182"/>
      <c r="V328" s="182"/>
      <c r="W328" s="182"/>
      <c r="X328" s="182"/>
      <c r="Y328" s="182"/>
      <c r="Z328" s="182"/>
      <c r="AA328" s="182"/>
      <c r="AB328" s="182"/>
      <c r="AC328" s="182"/>
      <c r="AD328" s="182"/>
      <c r="AE328" s="182"/>
      <c r="AF328" s="182"/>
      <c r="AG328" s="182"/>
      <c r="AH328" s="182"/>
    </row>
    <row r="329" spans="1:34" x14ac:dyDescent="0.25">
      <c r="A329" s="182"/>
      <c r="B329" s="182"/>
      <c r="C329" s="204"/>
      <c r="D329" s="182"/>
      <c r="E329" s="182"/>
      <c r="F329" s="182"/>
      <c r="G329" s="205"/>
      <c r="H329" s="182"/>
      <c r="I329" s="252"/>
      <c r="J329" s="182"/>
      <c r="K329" s="182"/>
      <c r="L329" s="182"/>
      <c r="M329" s="182"/>
      <c r="N329" s="182"/>
      <c r="O329" s="182"/>
      <c r="P329" s="182"/>
      <c r="Q329" s="182"/>
      <c r="R329" s="182"/>
      <c r="S329" s="182"/>
      <c r="T329" s="182"/>
      <c r="U329" s="182"/>
      <c r="V329" s="182"/>
      <c r="W329" s="182"/>
      <c r="X329" s="182"/>
      <c r="Y329" s="182"/>
      <c r="Z329" s="182"/>
      <c r="AA329" s="182"/>
      <c r="AB329" s="182"/>
      <c r="AC329" s="182"/>
      <c r="AD329" s="182"/>
      <c r="AE329" s="182"/>
      <c r="AF329" s="182"/>
      <c r="AG329" s="182"/>
      <c r="AH329" s="182"/>
    </row>
    <row r="330" spans="1:34" x14ac:dyDescent="0.25">
      <c r="A330" s="182"/>
      <c r="B330" s="182"/>
      <c r="C330" s="204"/>
      <c r="D330" s="182"/>
      <c r="E330" s="182"/>
      <c r="F330" s="182"/>
      <c r="G330" s="205"/>
      <c r="H330" s="182"/>
      <c r="I330" s="252"/>
      <c r="J330" s="182"/>
      <c r="K330" s="182"/>
      <c r="L330" s="182"/>
      <c r="M330" s="182"/>
      <c r="N330" s="182"/>
      <c r="O330" s="182"/>
      <c r="P330" s="182"/>
      <c r="Q330" s="182"/>
      <c r="R330" s="182"/>
      <c r="S330" s="182"/>
      <c r="T330" s="182"/>
      <c r="U330" s="182"/>
      <c r="V330" s="182"/>
      <c r="W330" s="182"/>
      <c r="X330" s="182"/>
      <c r="Y330" s="182"/>
      <c r="Z330" s="182"/>
      <c r="AA330" s="182"/>
      <c r="AB330" s="182"/>
      <c r="AC330" s="182"/>
      <c r="AD330" s="182"/>
      <c r="AE330" s="182"/>
      <c r="AF330" s="182"/>
      <c r="AG330" s="182"/>
      <c r="AH330" s="182"/>
    </row>
    <row r="331" spans="1:34" x14ac:dyDescent="0.25">
      <c r="A331" s="182"/>
      <c r="B331" s="182"/>
      <c r="C331" s="204"/>
      <c r="D331" s="182"/>
      <c r="E331" s="182"/>
      <c r="F331" s="182"/>
      <c r="G331" s="205"/>
      <c r="H331" s="182"/>
      <c r="I331" s="252"/>
      <c r="J331" s="182"/>
      <c r="K331" s="182"/>
      <c r="L331" s="182"/>
      <c r="M331" s="182"/>
      <c r="N331" s="182"/>
      <c r="O331" s="182"/>
      <c r="P331" s="182"/>
      <c r="Q331" s="182"/>
      <c r="R331" s="182"/>
      <c r="S331" s="182"/>
      <c r="T331" s="182"/>
      <c r="U331" s="182"/>
      <c r="V331" s="182"/>
      <c r="W331" s="182"/>
      <c r="X331" s="182"/>
      <c r="Y331" s="182"/>
      <c r="Z331" s="182"/>
      <c r="AA331" s="182"/>
      <c r="AB331" s="182"/>
      <c r="AC331" s="182"/>
      <c r="AD331" s="182"/>
      <c r="AE331" s="182"/>
      <c r="AF331" s="182"/>
      <c r="AG331" s="182"/>
      <c r="AH331" s="182"/>
    </row>
    <row r="332" spans="1:34" x14ac:dyDescent="0.25">
      <c r="A332" s="182"/>
      <c r="B332" s="182"/>
      <c r="C332" s="204"/>
      <c r="D332" s="182"/>
      <c r="E332" s="182"/>
      <c r="F332" s="182"/>
      <c r="G332" s="205"/>
      <c r="H332" s="182"/>
      <c r="I332" s="252"/>
      <c r="J332" s="182"/>
      <c r="K332" s="182"/>
      <c r="L332" s="182"/>
      <c r="M332" s="182"/>
      <c r="N332" s="182"/>
      <c r="O332" s="182"/>
      <c r="P332" s="182"/>
      <c r="Q332" s="182"/>
      <c r="R332" s="182"/>
      <c r="S332" s="182"/>
      <c r="T332" s="182"/>
      <c r="U332" s="182"/>
      <c r="V332" s="182"/>
      <c r="W332" s="182"/>
      <c r="X332" s="182"/>
      <c r="Y332" s="182"/>
      <c r="Z332" s="182"/>
      <c r="AA332" s="182"/>
      <c r="AB332" s="182"/>
      <c r="AC332" s="182"/>
      <c r="AD332" s="182"/>
      <c r="AE332" s="182"/>
      <c r="AF332" s="182"/>
      <c r="AG332" s="182"/>
      <c r="AH332" s="182"/>
    </row>
    <row r="333" spans="1:34" x14ac:dyDescent="0.25">
      <c r="A333" s="182"/>
      <c r="B333" s="182"/>
      <c r="C333" s="204"/>
      <c r="D333" s="182"/>
      <c r="E333" s="182"/>
      <c r="F333" s="182"/>
      <c r="G333" s="205"/>
      <c r="H333" s="182"/>
      <c r="I333" s="252"/>
      <c r="J333" s="182"/>
      <c r="K333" s="182"/>
      <c r="L333" s="182"/>
      <c r="M333" s="182"/>
      <c r="N333" s="182"/>
      <c r="O333" s="182"/>
      <c r="P333" s="182"/>
      <c r="Q333" s="182"/>
      <c r="R333" s="182"/>
      <c r="S333" s="182"/>
      <c r="T333" s="182"/>
      <c r="U333" s="182"/>
      <c r="V333" s="182"/>
      <c r="W333" s="182"/>
      <c r="X333" s="182"/>
      <c r="Y333" s="182"/>
      <c r="Z333" s="182"/>
      <c r="AA333" s="182"/>
      <c r="AB333" s="182"/>
      <c r="AC333" s="182"/>
      <c r="AD333" s="182"/>
      <c r="AE333" s="182"/>
      <c r="AF333" s="182"/>
      <c r="AG333" s="182"/>
      <c r="AH333" s="182"/>
    </row>
    <row r="334" spans="1:34" x14ac:dyDescent="0.25">
      <c r="A334" s="182"/>
      <c r="B334" s="182"/>
      <c r="C334" s="204"/>
      <c r="D334" s="182"/>
      <c r="E334" s="182"/>
      <c r="F334" s="182"/>
      <c r="G334" s="205"/>
      <c r="H334" s="182"/>
      <c r="I334" s="252"/>
      <c r="J334" s="182"/>
      <c r="K334" s="182"/>
      <c r="L334" s="182"/>
      <c r="M334" s="182"/>
      <c r="N334" s="182"/>
      <c r="O334" s="182"/>
      <c r="P334" s="182"/>
      <c r="Q334" s="182"/>
      <c r="R334" s="182"/>
      <c r="S334" s="182"/>
      <c r="T334" s="182"/>
      <c r="U334" s="182"/>
      <c r="V334" s="182"/>
      <c r="W334" s="182"/>
      <c r="X334" s="182"/>
      <c r="Y334" s="182"/>
      <c r="Z334" s="182"/>
      <c r="AA334" s="182"/>
      <c r="AB334" s="182"/>
      <c r="AC334" s="182"/>
      <c r="AD334" s="182"/>
      <c r="AE334" s="182"/>
      <c r="AF334" s="182"/>
      <c r="AG334" s="182"/>
      <c r="AH334" s="182"/>
    </row>
    <row r="335" spans="1:34" x14ac:dyDescent="0.25">
      <c r="A335" s="182"/>
      <c r="B335" s="182"/>
      <c r="C335" s="204"/>
      <c r="D335" s="182"/>
      <c r="E335" s="182"/>
      <c r="F335" s="182"/>
      <c r="G335" s="205"/>
      <c r="H335" s="182"/>
      <c r="I335" s="252"/>
      <c r="J335" s="182"/>
      <c r="K335" s="182"/>
      <c r="L335" s="182"/>
      <c r="M335" s="182"/>
      <c r="N335" s="182"/>
      <c r="O335" s="182"/>
      <c r="P335" s="182"/>
      <c r="Q335" s="182"/>
      <c r="R335" s="182"/>
      <c r="S335" s="182"/>
      <c r="T335" s="182"/>
      <c r="U335" s="182"/>
      <c r="V335" s="182"/>
      <c r="W335" s="182"/>
      <c r="X335" s="182"/>
      <c r="Y335" s="182"/>
      <c r="Z335" s="182"/>
      <c r="AA335" s="182"/>
      <c r="AB335" s="182"/>
      <c r="AC335" s="182"/>
      <c r="AD335" s="182"/>
      <c r="AE335" s="182"/>
      <c r="AF335" s="182"/>
      <c r="AG335" s="182"/>
      <c r="AH335" s="182"/>
    </row>
    <row r="336" spans="1:34" x14ac:dyDescent="0.25">
      <c r="A336" s="182"/>
      <c r="B336" s="182"/>
      <c r="C336" s="204"/>
      <c r="D336" s="182"/>
      <c r="E336" s="182"/>
      <c r="F336" s="182"/>
      <c r="G336" s="205"/>
      <c r="H336" s="182"/>
      <c r="I336" s="252"/>
      <c r="J336" s="182"/>
      <c r="K336" s="182"/>
      <c r="L336" s="182"/>
      <c r="M336" s="182"/>
      <c r="N336" s="182"/>
      <c r="O336" s="182"/>
      <c r="P336" s="182"/>
      <c r="Q336" s="182"/>
      <c r="R336" s="182"/>
      <c r="S336" s="182"/>
      <c r="T336" s="182"/>
      <c r="U336" s="182"/>
      <c r="V336" s="182"/>
      <c r="W336" s="182"/>
      <c r="X336" s="182"/>
      <c r="Y336" s="182"/>
      <c r="Z336" s="182"/>
      <c r="AA336" s="182"/>
      <c r="AB336" s="182"/>
      <c r="AC336" s="182"/>
      <c r="AD336" s="182"/>
      <c r="AE336" s="182"/>
      <c r="AF336" s="182"/>
      <c r="AG336" s="182"/>
      <c r="AH336" s="182"/>
    </row>
    <row r="337" spans="1:34" x14ac:dyDescent="0.25">
      <c r="A337" s="182"/>
      <c r="B337" s="182"/>
      <c r="C337" s="204"/>
      <c r="D337" s="182"/>
      <c r="E337" s="182"/>
      <c r="F337" s="182"/>
      <c r="G337" s="205"/>
      <c r="H337" s="182"/>
      <c r="I337" s="252"/>
      <c r="J337" s="182"/>
      <c r="K337" s="182"/>
      <c r="L337" s="182"/>
      <c r="M337" s="182"/>
      <c r="N337" s="182"/>
      <c r="O337" s="182"/>
      <c r="P337" s="182"/>
      <c r="Q337" s="182"/>
      <c r="R337" s="182"/>
      <c r="S337" s="182"/>
      <c r="T337" s="182"/>
      <c r="U337" s="182"/>
      <c r="V337" s="182"/>
      <c r="W337" s="182"/>
      <c r="X337" s="182"/>
      <c r="Y337" s="182"/>
      <c r="Z337" s="182"/>
      <c r="AA337" s="182"/>
      <c r="AB337" s="182"/>
      <c r="AC337" s="182"/>
      <c r="AD337" s="182"/>
      <c r="AE337" s="182"/>
      <c r="AF337" s="182"/>
      <c r="AG337" s="182"/>
      <c r="AH337" s="182"/>
    </row>
    <row r="338" spans="1:34" x14ac:dyDescent="0.25">
      <c r="A338" s="182"/>
      <c r="B338" s="182"/>
      <c r="C338" s="204"/>
      <c r="D338" s="182"/>
      <c r="E338" s="182"/>
      <c r="F338" s="182"/>
      <c r="G338" s="205"/>
      <c r="H338" s="182"/>
      <c r="I338" s="252"/>
      <c r="J338" s="182"/>
      <c r="K338" s="182"/>
      <c r="L338" s="182"/>
      <c r="M338" s="182"/>
      <c r="N338" s="182"/>
      <c r="O338" s="182"/>
      <c r="P338" s="182"/>
      <c r="Q338" s="182"/>
      <c r="R338" s="182"/>
      <c r="S338" s="182"/>
      <c r="T338" s="182"/>
      <c r="U338" s="182"/>
      <c r="V338" s="182"/>
      <c r="W338" s="182"/>
      <c r="X338" s="182"/>
      <c r="Y338" s="182"/>
      <c r="Z338" s="182"/>
      <c r="AA338" s="182"/>
      <c r="AB338" s="182"/>
      <c r="AC338" s="182"/>
      <c r="AD338" s="182"/>
      <c r="AE338" s="182"/>
      <c r="AF338" s="182"/>
      <c r="AG338" s="182"/>
      <c r="AH338" s="182"/>
    </row>
    <row r="339" spans="1:34" x14ac:dyDescent="0.25">
      <c r="A339" s="182"/>
      <c r="B339" s="182"/>
      <c r="C339" s="204"/>
      <c r="D339" s="182"/>
      <c r="E339" s="182"/>
      <c r="F339" s="182"/>
      <c r="G339" s="205"/>
      <c r="H339" s="182"/>
      <c r="I339" s="252"/>
      <c r="J339" s="182"/>
      <c r="K339" s="182"/>
      <c r="L339" s="182"/>
      <c r="M339" s="182"/>
      <c r="N339" s="182"/>
      <c r="O339" s="182"/>
      <c r="P339" s="182"/>
      <c r="Q339" s="182"/>
      <c r="R339" s="182"/>
      <c r="S339" s="182"/>
      <c r="T339" s="182"/>
      <c r="U339" s="182"/>
      <c r="V339" s="182"/>
      <c r="W339" s="182"/>
      <c r="X339" s="182"/>
      <c r="Y339" s="182"/>
      <c r="Z339" s="182"/>
      <c r="AA339" s="182"/>
      <c r="AB339" s="182"/>
      <c r="AC339" s="182"/>
      <c r="AD339" s="182"/>
      <c r="AE339" s="182"/>
      <c r="AF339" s="182"/>
      <c r="AG339" s="182"/>
      <c r="AH339" s="182"/>
    </row>
    <row r="340" spans="1:34" x14ac:dyDescent="0.25">
      <c r="A340" s="182"/>
      <c r="B340" s="182"/>
      <c r="C340" s="204"/>
      <c r="D340" s="182"/>
      <c r="E340" s="182"/>
      <c r="F340" s="182"/>
      <c r="G340" s="205"/>
      <c r="H340" s="182"/>
      <c r="I340" s="252"/>
      <c r="J340" s="182"/>
      <c r="K340" s="182"/>
      <c r="L340" s="182"/>
      <c r="M340" s="182"/>
      <c r="N340" s="182"/>
      <c r="O340" s="182"/>
      <c r="P340" s="182"/>
      <c r="Q340" s="182"/>
      <c r="R340" s="182"/>
      <c r="S340" s="182"/>
      <c r="T340" s="182"/>
      <c r="U340" s="182"/>
      <c r="V340" s="182"/>
      <c r="W340" s="182"/>
      <c r="X340" s="182"/>
      <c r="Y340" s="182"/>
      <c r="Z340" s="182"/>
      <c r="AA340" s="182"/>
      <c r="AB340" s="182"/>
      <c r="AC340" s="182"/>
      <c r="AD340" s="182"/>
      <c r="AE340" s="182"/>
      <c r="AF340" s="182"/>
      <c r="AG340" s="182"/>
      <c r="AH340" s="182"/>
    </row>
    <row r="341" spans="1:34" x14ac:dyDescent="0.25">
      <c r="A341" s="182"/>
      <c r="B341" s="182"/>
      <c r="C341" s="204"/>
      <c r="D341" s="182"/>
      <c r="E341" s="182"/>
      <c r="F341" s="182"/>
      <c r="G341" s="205"/>
      <c r="H341" s="182"/>
      <c r="I341" s="252"/>
      <c r="J341" s="182"/>
      <c r="K341" s="182"/>
      <c r="L341" s="182"/>
      <c r="M341" s="182"/>
      <c r="N341" s="182"/>
      <c r="O341" s="182"/>
      <c r="P341" s="182"/>
      <c r="Q341" s="182"/>
      <c r="R341" s="182"/>
      <c r="S341" s="182"/>
      <c r="T341" s="182"/>
      <c r="U341" s="182"/>
      <c r="V341" s="182"/>
      <c r="W341" s="182"/>
      <c r="X341" s="182"/>
      <c r="Y341" s="182"/>
      <c r="Z341" s="182"/>
      <c r="AA341" s="182"/>
      <c r="AB341" s="182"/>
      <c r="AC341" s="182"/>
      <c r="AD341" s="182"/>
      <c r="AE341" s="182"/>
      <c r="AF341" s="182"/>
      <c r="AG341" s="182"/>
      <c r="AH341" s="182"/>
    </row>
    <row r="342" spans="1:34" x14ac:dyDescent="0.25">
      <c r="A342" s="182"/>
      <c r="B342" s="182"/>
      <c r="C342" s="204"/>
      <c r="D342" s="182"/>
      <c r="E342" s="182"/>
      <c r="F342" s="182"/>
      <c r="G342" s="205"/>
      <c r="H342" s="182"/>
      <c r="I342" s="252"/>
      <c r="J342" s="182"/>
      <c r="K342" s="182"/>
      <c r="L342" s="182"/>
      <c r="M342" s="182"/>
      <c r="N342" s="182"/>
      <c r="O342" s="182"/>
      <c r="P342" s="182"/>
      <c r="Q342" s="182"/>
      <c r="R342" s="182"/>
      <c r="S342" s="182"/>
      <c r="T342" s="182"/>
      <c r="U342" s="182"/>
      <c r="V342" s="182"/>
      <c r="W342" s="182"/>
      <c r="X342" s="182"/>
      <c r="Y342" s="182"/>
      <c r="Z342" s="182"/>
      <c r="AA342" s="182"/>
      <c r="AB342" s="182"/>
      <c r="AC342" s="182"/>
      <c r="AD342" s="182"/>
      <c r="AE342" s="182"/>
      <c r="AF342" s="182"/>
      <c r="AG342" s="182"/>
      <c r="AH342" s="182"/>
    </row>
    <row r="343" spans="1:34" x14ac:dyDescent="0.25">
      <c r="A343" s="182"/>
      <c r="B343" s="182"/>
      <c r="C343" s="204"/>
      <c r="D343" s="182"/>
      <c r="E343" s="182"/>
      <c r="F343" s="182"/>
      <c r="G343" s="205"/>
      <c r="H343" s="182"/>
      <c r="I343" s="252"/>
      <c r="J343" s="182"/>
      <c r="K343" s="182"/>
      <c r="L343" s="182"/>
      <c r="M343" s="182"/>
      <c r="N343" s="182"/>
      <c r="O343" s="182"/>
      <c r="P343" s="182"/>
      <c r="Q343" s="182"/>
      <c r="R343" s="182"/>
      <c r="S343" s="182"/>
      <c r="T343" s="182"/>
      <c r="U343" s="182"/>
      <c r="V343" s="182"/>
      <c r="W343" s="182"/>
      <c r="X343" s="182"/>
      <c r="Y343" s="182"/>
      <c r="Z343" s="182"/>
      <c r="AA343" s="182"/>
      <c r="AB343" s="182"/>
      <c r="AC343" s="182"/>
      <c r="AD343" s="182"/>
      <c r="AE343" s="182"/>
      <c r="AF343" s="182"/>
      <c r="AG343" s="182"/>
      <c r="AH343" s="182"/>
    </row>
    <row r="344" spans="1:34" x14ac:dyDescent="0.25">
      <c r="A344" s="182"/>
      <c r="B344" s="182"/>
      <c r="C344" s="204"/>
      <c r="D344" s="182"/>
      <c r="E344" s="182"/>
      <c r="F344" s="182"/>
      <c r="G344" s="205"/>
      <c r="H344" s="182"/>
      <c r="I344" s="252"/>
      <c r="J344" s="182"/>
      <c r="K344" s="182"/>
      <c r="L344" s="182"/>
      <c r="M344" s="182"/>
      <c r="N344" s="182"/>
      <c r="O344" s="182"/>
      <c r="P344" s="182"/>
      <c r="Q344" s="182"/>
      <c r="R344" s="182"/>
      <c r="S344" s="182"/>
      <c r="T344" s="182"/>
      <c r="U344" s="182"/>
      <c r="V344" s="182"/>
      <c r="W344" s="182"/>
      <c r="X344" s="182"/>
      <c r="Y344" s="182"/>
      <c r="Z344" s="182"/>
      <c r="AA344" s="182"/>
      <c r="AB344" s="182"/>
      <c r="AC344" s="182"/>
      <c r="AD344" s="182"/>
      <c r="AE344" s="182"/>
      <c r="AF344" s="182"/>
      <c r="AG344" s="182"/>
      <c r="AH344" s="182"/>
    </row>
    <row r="345" spans="1:34" x14ac:dyDescent="0.25">
      <c r="A345" s="182"/>
      <c r="B345" s="182"/>
      <c r="C345" s="204"/>
      <c r="D345" s="182"/>
      <c r="E345" s="182"/>
      <c r="F345" s="182"/>
      <c r="G345" s="205"/>
      <c r="H345" s="182"/>
      <c r="I345" s="252"/>
      <c r="J345" s="182"/>
      <c r="K345" s="182"/>
      <c r="L345" s="182"/>
      <c r="M345" s="182"/>
      <c r="N345" s="182"/>
      <c r="O345" s="182"/>
      <c r="P345" s="182"/>
      <c r="Q345" s="182"/>
      <c r="R345" s="182"/>
      <c r="S345" s="182"/>
      <c r="T345" s="182"/>
      <c r="U345" s="182"/>
      <c r="V345" s="182"/>
      <c r="W345" s="182"/>
      <c r="X345" s="182"/>
      <c r="Y345" s="182"/>
      <c r="Z345" s="182"/>
      <c r="AA345" s="182"/>
      <c r="AB345" s="182"/>
      <c r="AC345" s="182"/>
      <c r="AD345" s="182"/>
      <c r="AE345" s="182"/>
      <c r="AF345" s="182"/>
      <c r="AG345" s="182"/>
      <c r="AH345" s="182"/>
    </row>
    <row r="346" spans="1:34" x14ac:dyDescent="0.25">
      <c r="A346" s="182"/>
      <c r="B346" s="182"/>
      <c r="C346" s="204"/>
      <c r="D346" s="182"/>
      <c r="E346" s="182"/>
      <c r="F346" s="182"/>
      <c r="G346" s="205"/>
      <c r="H346" s="182"/>
      <c r="I346" s="252"/>
      <c r="J346" s="182"/>
      <c r="K346" s="182"/>
      <c r="L346" s="182"/>
      <c r="M346" s="182"/>
      <c r="N346" s="182"/>
      <c r="O346" s="182"/>
      <c r="P346" s="182"/>
      <c r="Q346" s="182"/>
      <c r="R346" s="182"/>
      <c r="S346" s="182"/>
      <c r="T346" s="182"/>
      <c r="U346" s="182"/>
      <c r="V346" s="182"/>
      <c r="W346" s="182"/>
      <c r="X346" s="182"/>
      <c r="Y346" s="182"/>
      <c r="Z346" s="182"/>
      <c r="AA346" s="182"/>
      <c r="AB346" s="182"/>
      <c r="AC346" s="182"/>
      <c r="AD346" s="182"/>
      <c r="AE346" s="182"/>
      <c r="AF346" s="182"/>
      <c r="AG346" s="182"/>
      <c r="AH346" s="182"/>
    </row>
    <row r="347" spans="1:34" x14ac:dyDescent="0.25">
      <c r="A347" s="182"/>
      <c r="B347" s="182"/>
      <c r="C347" s="204"/>
      <c r="D347" s="182"/>
      <c r="E347" s="182"/>
      <c r="F347" s="182"/>
      <c r="G347" s="205"/>
      <c r="H347" s="182"/>
      <c r="I347" s="252"/>
      <c r="J347" s="182"/>
      <c r="K347" s="182"/>
      <c r="L347" s="182"/>
      <c r="M347" s="182"/>
      <c r="N347" s="182"/>
      <c r="O347" s="182"/>
      <c r="P347" s="182"/>
      <c r="Q347" s="182"/>
      <c r="R347" s="182"/>
      <c r="S347" s="182"/>
      <c r="T347" s="182"/>
      <c r="U347" s="182"/>
      <c r="V347" s="182"/>
      <c r="W347" s="182"/>
      <c r="X347" s="182"/>
      <c r="Y347" s="182"/>
      <c r="Z347" s="182"/>
      <c r="AA347" s="182"/>
      <c r="AB347" s="182"/>
      <c r="AC347" s="182"/>
      <c r="AD347" s="182"/>
      <c r="AE347" s="182"/>
      <c r="AF347" s="182"/>
      <c r="AG347" s="182"/>
      <c r="AH347" s="182"/>
    </row>
    <row r="348" spans="1:34" x14ac:dyDescent="0.25">
      <c r="A348" s="182"/>
      <c r="B348" s="182"/>
      <c r="C348" s="204"/>
      <c r="D348" s="182"/>
      <c r="E348" s="182"/>
      <c r="F348" s="182"/>
      <c r="G348" s="205"/>
      <c r="H348" s="182"/>
      <c r="I348" s="25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row>
    <row r="349" spans="1:34" x14ac:dyDescent="0.25">
      <c r="A349" s="182"/>
      <c r="B349" s="182"/>
      <c r="C349" s="204"/>
      <c r="D349" s="182"/>
      <c r="E349" s="182"/>
      <c r="F349" s="182"/>
      <c r="G349" s="205"/>
      <c r="H349" s="182"/>
      <c r="I349" s="252"/>
      <c r="J349" s="182"/>
      <c r="K349" s="182"/>
      <c r="L349" s="182"/>
      <c r="M349" s="182"/>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row>
    <row r="350" spans="1:34" x14ac:dyDescent="0.25">
      <c r="A350" s="182"/>
      <c r="B350" s="182"/>
      <c r="C350" s="204"/>
      <c r="D350" s="182"/>
      <c r="E350" s="182"/>
      <c r="F350" s="182"/>
      <c r="G350" s="205"/>
      <c r="H350" s="182"/>
      <c r="I350" s="252"/>
      <c r="J350" s="182"/>
      <c r="K350" s="182"/>
      <c r="L350" s="182"/>
      <c r="M350" s="182"/>
      <c r="N350" s="182"/>
      <c r="O350" s="182"/>
      <c r="P350" s="182"/>
      <c r="Q350" s="182"/>
      <c r="R350" s="182"/>
      <c r="S350" s="182"/>
      <c r="T350" s="182"/>
      <c r="U350" s="182"/>
      <c r="V350" s="182"/>
      <c r="W350" s="182"/>
      <c r="X350" s="182"/>
      <c r="Y350" s="182"/>
      <c r="Z350" s="182"/>
      <c r="AA350" s="182"/>
      <c r="AB350" s="182"/>
      <c r="AC350" s="182"/>
      <c r="AD350" s="182"/>
      <c r="AE350" s="182"/>
      <c r="AF350" s="182"/>
      <c r="AG350" s="182"/>
      <c r="AH350" s="182"/>
    </row>
    <row r="351" spans="1:34" x14ac:dyDescent="0.25">
      <c r="A351" s="182"/>
      <c r="B351" s="182"/>
      <c r="C351" s="204"/>
      <c r="D351" s="182"/>
      <c r="E351" s="182"/>
      <c r="F351" s="182"/>
      <c r="G351" s="205"/>
      <c r="H351" s="182"/>
      <c r="I351" s="252"/>
      <c r="J351" s="182"/>
      <c r="K351" s="182"/>
      <c r="L351" s="182"/>
      <c r="M351" s="182"/>
      <c r="N351" s="182"/>
      <c r="O351" s="182"/>
      <c r="P351" s="182"/>
      <c r="Q351" s="182"/>
      <c r="R351" s="182"/>
      <c r="S351" s="182"/>
      <c r="T351" s="182"/>
      <c r="U351" s="182"/>
      <c r="V351" s="182"/>
      <c r="W351" s="182"/>
      <c r="X351" s="182"/>
      <c r="Y351" s="182"/>
      <c r="Z351" s="182"/>
      <c r="AA351" s="182"/>
      <c r="AB351" s="182"/>
      <c r="AC351" s="182"/>
      <c r="AD351" s="182"/>
      <c r="AE351" s="182"/>
      <c r="AF351" s="182"/>
      <c r="AG351" s="182"/>
      <c r="AH351" s="182"/>
    </row>
    <row r="352" spans="1:34" x14ac:dyDescent="0.25">
      <c r="A352" s="182"/>
      <c r="B352" s="182"/>
      <c r="C352" s="204"/>
      <c r="D352" s="182"/>
      <c r="E352" s="182"/>
      <c r="F352" s="182"/>
      <c r="G352" s="205"/>
      <c r="H352" s="182"/>
      <c r="I352" s="252"/>
      <c r="J352" s="182"/>
      <c r="K352" s="182"/>
      <c r="L352" s="182"/>
      <c r="M352" s="182"/>
      <c r="N352" s="182"/>
      <c r="O352" s="182"/>
      <c r="P352" s="182"/>
      <c r="Q352" s="182"/>
      <c r="R352" s="182"/>
      <c r="S352" s="182"/>
      <c r="T352" s="182"/>
      <c r="U352" s="182"/>
      <c r="V352" s="182"/>
      <c r="W352" s="182"/>
      <c r="X352" s="182"/>
      <c r="Y352" s="182"/>
      <c r="Z352" s="182"/>
      <c r="AA352" s="182"/>
      <c r="AB352" s="182"/>
      <c r="AC352" s="182"/>
      <c r="AD352" s="182"/>
      <c r="AE352" s="182"/>
      <c r="AF352" s="182"/>
      <c r="AG352" s="182"/>
      <c r="AH352" s="182"/>
    </row>
    <row r="353" spans="1:34" x14ac:dyDescent="0.25">
      <c r="A353" s="182"/>
      <c r="B353" s="182"/>
      <c r="C353" s="204"/>
      <c r="D353" s="182"/>
      <c r="E353" s="182"/>
      <c r="F353" s="182"/>
      <c r="G353" s="205"/>
      <c r="H353" s="182"/>
      <c r="I353" s="252"/>
      <c r="J353" s="182"/>
      <c r="K353" s="182"/>
      <c r="L353" s="182"/>
      <c r="M353" s="182"/>
      <c r="N353" s="182"/>
      <c r="O353" s="182"/>
      <c r="P353" s="182"/>
      <c r="Q353" s="182"/>
      <c r="R353" s="182"/>
      <c r="S353" s="182"/>
      <c r="T353" s="182"/>
      <c r="U353" s="182"/>
      <c r="V353" s="182"/>
      <c r="W353" s="182"/>
      <c r="X353" s="182"/>
      <c r="Y353" s="182"/>
      <c r="Z353" s="182"/>
      <c r="AA353" s="182"/>
      <c r="AB353" s="182"/>
      <c r="AC353" s="182"/>
      <c r="AD353" s="182"/>
      <c r="AE353" s="182"/>
      <c r="AF353" s="182"/>
      <c r="AG353" s="182"/>
      <c r="AH353" s="182"/>
    </row>
    <row r="354" spans="1:34" x14ac:dyDescent="0.25">
      <c r="A354" s="182"/>
      <c r="B354" s="182"/>
      <c r="C354" s="204"/>
      <c r="D354" s="182"/>
      <c r="E354" s="182"/>
      <c r="F354" s="182"/>
      <c r="G354" s="205"/>
      <c r="H354" s="182"/>
      <c r="I354" s="252"/>
      <c r="J354" s="182"/>
      <c r="K354" s="182"/>
      <c r="L354" s="182"/>
      <c r="M354" s="182"/>
      <c r="N354" s="182"/>
      <c r="O354" s="182"/>
      <c r="P354" s="182"/>
      <c r="Q354" s="182"/>
      <c r="R354" s="182"/>
      <c r="S354" s="182"/>
      <c r="T354" s="182"/>
      <c r="U354" s="182"/>
      <c r="V354" s="182"/>
      <c r="W354" s="182"/>
      <c r="X354" s="182"/>
      <c r="Y354" s="182"/>
      <c r="Z354" s="182"/>
      <c r="AA354" s="182"/>
      <c r="AB354" s="182"/>
      <c r="AC354" s="182"/>
      <c r="AD354" s="182"/>
      <c r="AE354" s="182"/>
      <c r="AF354" s="182"/>
      <c r="AG354" s="182"/>
      <c r="AH354" s="182"/>
    </row>
    <row r="355" spans="1:34" x14ac:dyDescent="0.25">
      <c r="A355" s="182"/>
      <c r="B355" s="182"/>
      <c r="C355" s="204"/>
      <c r="D355" s="182"/>
      <c r="E355" s="182"/>
      <c r="F355" s="182"/>
      <c r="G355" s="205"/>
      <c r="H355" s="182"/>
      <c r="I355" s="252"/>
      <c r="J355" s="182"/>
      <c r="K355" s="182"/>
      <c r="L355" s="182"/>
      <c r="M355" s="182"/>
      <c r="N355" s="182"/>
      <c r="O355" s="182"/>
      <c r="P355" s="182"/>
      <c r="Q355" s="182"/>
      <c r="R355" s="182"/>
      <c r="S355" s="182"/>
      <c r="T355" s="182"/>
      <c r="U355" s="182"/>
      <c r="V355" s="182"/>
      <c r="W355" s="182"/>
      <c r="X355" s="182"/>
      <c r="Y355" s="182"/>
      <c r="Z355" s="182"/>
      <c r="AA355" s="182"/>
      <c r="AB355" s="182"/>
      <c r="AC355" s="182"/>
      <c r="AD355" s="182"/>
      <c r="AE355" s="182"/>
      <c r="AF355" s="182"/>
      <c r="AG355" s="182"/>
      <c r="AH355" s="182"/>
    </row>
    <row r="356" spans="1:34" x14ac:dyDescent="0.25">
      <c r="A356" s="182"/>
      <c r="B356" s="182"/>
      <c r="C356" s="204"/>
      <c r="D356" s="182"/>
      <c r="E356" s="182"/>
      <c r="F356" s="182"/>
      <c r="G356" s="205"/>
      <c r="H356" s="182"/>
      <c r="I356" s="252"/>
      <c r="J356" s="182"/>
      <c r="K356" s="182"/>
      <c r="L356" s="182"/>
      <c r="M356" s="182"/>
      <c r="N356" s="182"/>
      <c r="O356" s="182"/>
      <c r="P356" s="182"/>
      <c r="Q356" s="182"/>
      <c r="R356" s="182"/>
      <c r="S356" s="182"/>
      <c r="T356" s="182"/>
      <c r="U356" s="182"/>
      <c r="V356" s="182"/>
      <c r="W356" s="182"/>
      <c r="X356" s="182"/>
      <c r="Y356" s="182"/>
      <c r="Z356" s="182"/>
      <c r="AA356" s="182"/>
      <c r="AB356" s="182"/>
      <c r="AC356" s="182"/>
      <c r="AD356" s="182"/>
      <c r="AE356" s="182"/>
      <c r="AF356" s="182"/>
      <c r="AG356" s="182"/>
      <c r="AH356" s="182"/>
    </row>
    <row r="357" spans="1:34" x14ac:dyDescent="0.25">
      <c r="A357" s="182"/>
      <c r="B357" s="182"/>
      <c r="C357" s="204"/>
      <c r="D357" s="182"/>
      <c r="E357" s="182"/>
      <c r="F357" s="182"/>
      <c r="G357" s="205"/>
      <c r="H357" s="182"/>
      <c r="I357" s="252"/>
      <c r="J357" s="182"/>
      <c r="K357" s="182"/>
      <c r="L357" s="182"/>
      <c r="M357" s="182"/>
      <c r="N357" s="182"/>
      <c r="O357" s="182"/>
      <c r="P357" s="182"/>
      <c r="Q357" s="182"/>
      <c r="R357" s="182"/>
      <c r="S357" s="182"/>
      <c r="T357" s="182"/>
      <c r="U357" s="182"/>
      <c r="V357" s="182"/>
      <c r="W357" s="182"/>
      <c r="X357" s="182"/>
      <c r="Y357" s="182"/>
      <c r="Z357" s="182"/>
      <c r="AA357" s="182"/>
      <c r="AB357" s="182"/>
      <c r="AC357" s="182"/>
      <c r="AD357" s="182"/>
      <c r="AE357" s="182"/>
      <c r="AF357" s="182"/>
      <c r="AG357" s="182"/>
      <c r="AH357" s="182"/>
    </row>
    <row r="358" spans="1:34" x14ac:dyDescent="0.25">
      <c r="A358" s="182"/>
      <c r="B358" s="182"/>
      <c r="C358" s="204"/>
      <c r="D358" s="182"/>
      <c r="E358" s="182"/>
      <c r="F358" s="182"/>
      <c r="G358" s="205"/>
      <c r="H358" s="182"/>
      <c r="I358" s="252"/>
      <c r="J358" s="182"/>
      <c r="K358" s="182"/>
      <c r="L358" s="182"/>
      <c r="M358" s="182"/>
      <c r="N358" s="182"/>
      <c r="O358" s="182"/>
      <c r="P358" s="182"/>
      <c r="Q358" s="182"/>
      <c r="R358" s="182"/>
      <c r="S358" s="182"/>
      <c r="T358" s="182"/>
      <c r="U358" s="182"/>
      <c r="V358" s="182"/>
      <c r="W358" s="182"/>
      <c r="X358" s="182"/>
      <c r="Y358" s="182"/>
      <c r="Z358" s="182"/>
      <c r="AA358" s="182"/>
      <c r="AB358" s="182"/>
      <c r="AC358" s="182"/>
      <c r="AD358" s="182"/>
      <c r="AE358" s="182"/>
      <c r="AF358" s="182"/>
      <c r="AG358" s="182"/>
      <c r="AH358" s="182"/>
    </row>
    <row r="359" spans="1:34" x14ac:dyDescent="0.25">
      <c r="A359" s="182"/>
      <c r="B359" s="182"/>
      <c r="C359" s="204"/>
      <c r="D359" s="182"/>
      <c r="E359" s="182"/>
      <c r="F359" s="182"/>
      <c r="G359" s="205"/>
      <c r="H359" s="182"/>
      <c r="I359" s="252"/>
      <c r="J359" s="182"/>
      <c r="K359" s="182"/>
      <c r="L359" s="182"/>
      <c r="M359" s="182"/>
      <c r="N359" s="182"/>
      <c r="O359" s="182"/>
      <c r="P359" s="182"/>
      <c r="Q359" s="182"/>
      <c r="R359" s="182"/>
      <c r="S359" s="182"/>
      <c r="T359" s="182"/>
      <c r="U359" s="182"/>
      <c r="V359" s="182"/>
      <c r="W359" s="182"/>
      <c r="X359" s="182"/>
      <c r="Y359" s="182"/>
      <c r="Z359" s="182"/>
      <c r="AA359" s="182"/>
      <c r="AB359" s="182"/>
      <c r="AC359" s="182"/>
      <c r="AD359" s="182"/>
      <c r="AE359" s="182"/>
      <c r="AF359" s="182"/>
      <c r="AG359" s="182"/>
      <c r="AH359" s="182"/>
    </row>
    <row r="360" spans="1:34" x14ac:dyDescent="0.25">
      <c r="A360" s="182"/>
      <c r="B360" s="182"/>
      <c r="C360" s="204"/>
      <c r="D360" s="182"/>
      <c r="E360" s="182"/>
      <c r="F360" s="182"/>
      <c r="G360" s="205"/>
      <c r="H360" s="182"/>
      <c r="I360" s="252"/>
      <c r="J360" s="182"/>
      <c r="K360" s="182"/>
      <c r="L360" s="182"/>
      <c r="M360" s="182"/>
      <c r="N360" s="182"/>
      <c r="O360" s="182"/>
      <c r="P360" s="182"/>
      <c r="Q360" s="182"/>
      <c r="R360" s="182"/>
      <c r="S360" s="182"/>
      <c r="T360" s="182"/>
      <c r="U360" s="182"/>
      <c r="V360" s="182"/>
      <c r="W360" s="182"/>
      <c r="X360" s="182"/>
      <c r="Y360" s="182"/>
      <c r="Z360" s="182"/>
      <c r="AA360" s="182"/>
      <c r="AB360" s="182"/>
      <c r="AC360" s="182"/>
      <c r="AD360" s="182"/>
      <c r="AE360" s="182"/>
      <c r="AF360" s="182"/>
      <c r="AG360" s="182"/>
      <c r="AH360" s="182"/>
    </row>
    <row r="361" spans="1:34" x14ac:dyDescent="0.25">
      <c r="A361" s="182"/>
      <c r="B361" s="182"/>
      <c r="C361" s="204"/>
      <c r="D361" s="182"/>
      <c r="E361" s="182"/>
      <c r="F361" s="182"/>
      <c r="G361" s="205"/>
      <c r="H361" s="182"/>
      <c r="I361" s="252"/>
      <c r="J361" s="182"/>
      <c r="K361" s="182"/>
      <c r="L361" s="182"/>
      <c r="M361" s="182"/>
      <c r="N361" s="182"/>
      <c r="O361" s="182"/>
      <c r="P361" s="182"/>
      <c r="Q361" s="182"/>
      <c r="R361" s="182"/>
      <c r="S361" s="182"/>
      <c r="T361" s="182"/>
      <c r="U361" s="182"/>
      <c r="V361" s="182"/>
      <c r="W361" s="182"/>
      <c r="X361" s="182"/>
      <c r="Y361" s="182"/>
      <c r="Z361" s="182"/>
      <c r="AA361" s="182"/>
      <c r="AB361" s="182"/>
      <c r="AC361" s="182"/>
      <c r="AD361" s="182"/>
      <c r="AE361" s="182"/>
      <c r="AF361" s="182"/>
      <c r="AG361" s="182"/>
      <c r="AH361" s="182"/>
    </row>
    <row r="362" spans="1:34" x14ac:dyDescent="0.25">
      <c r="A362" s="182"/>
      <c r="B362" s="182"/>
      <c r="C362" s="204"/>
      <c r="D362" s="182"/>
      <c r="E362" s="182"/>
      <c r="F362" s="182"/>
      <c r="G362" s="205"/>
      <c r="H362" s="182"/>
      <c r="I362" s="252"/>
      <c r="J362" s="182"/>
      <c r="K362" s="182"/>
      <c r="L362" s="182"/>
      <c r="M362" s="182"/>
      <c r="N362" s="182"/>
      <c r="O362" s="182"/>
      <c r="P362" s="182"/>
      <c r="Q362" s="182"/>
      <c r="R362" s="182"/>
      <c r="S362" s="182"/>
      <c r="T362" s="182"/>
      <c r="U362" s="182"/>
      <c r="V362" s="182"/>
      <c r="W362" s="182"/>
      <c r="X362" s="182"/>
      <c r="Y362" s="182"/>
      <c r="Z362" s="182"/>
      <c r="AA362" s="182"/>
      <c r="AB362" s="182"/>
      <c r="AC362" s="182"/>
      <c r="AD362" s="182"/>
      <c r="AE362" s="182"/>
      <c r="AF362" s="182"/>
      <c r="AG362" s="182"/>
      <c r="AH362" s="182"/>
    </row>
    <row r="363" spans="1:34" x14ac:dyDescent="0.25">
      <c r="A363" s="182"/>
      <c r="B363" s="182"/>
      <c r="C363" s="204"/>
      <c r="D363" s="182"/>
      <c r="E363" s="182"/>
      <c r="F363" s="182"/>
      <c r="G363" s="205"/>
      <c r="H363" s="182"/>
      <c r="I363" s="252"/>
      <c r="J363" s="182"/>
      <c r="K363" s="182"/>
      <c r="L363" s="182"/>
      <c r="M363" s="182"/>
      <c r="N363" s="182"/>
      <c r="O363" s="182"/>
      <c r="P363" s="182"/>
      <c r="Q363" s="182"/>
      <c r="R363" s="182"/>
      <c r="S363" s="182"/>
      <c r="T363" s="182"/>
      <c r="U363" s="182"/>
      <c r="V363" s="182"/>
      <c r="W363" s="182"/>
      <c r="X363" s="182"/>
      <c r="Y363" s="182"/>
      <c r="Z363" s="182"/>
      <c r="AA363" s="182"/>
      <c r="AB363" s="182"/>
      <c r="AC363" s="182"/>
      <c r="AD363" s="182"/>
      <c r="AE363" s="182"/>
      <c r="AF363" s="182"/>
      <c r="AG363" s="182"/>
      <c r="AH363" s="182"/>
    </row>
    <row r="364" spans="1:34" x14ac:dyDescent="0.25">
      <c r="A364" s="182"/>
      <c r="B364" s="182"/>
      <c r="C364" s="204"/>
      <c r="D364" s="182"/>
      <c r="E364" s="182"/>
      <c r="F364" s="182"/>
      <c r="G364" s="205"/>
      <c r="H364" s="182"/>
      <c r="I364" s="252"/>
      <c r="J364" s="182"/>
      <c r="K364" s="182"/>
      <c r="L364" s="182"/>
      <c r="M364" s="182"/>
      <c r="N364" s="182"/>
      <c r="O364" s="182"/>
      <c r="P364" s="182"/>
      <c r="Q364" s="182"/>
      <c r="R364" s="182"/>
      <c r="S364" s="182"/>
      <c r="T364" s="182"/>
      <c r="U364" s="182"/>
      <c r="V364" s="182"/>
      <c r="W364" s="182"/>
      <c r="X364" s="182"/>
      <c r="Y364" s="182"/>
      <c r="Z364" s="182"/>
      <c r="AA364" s="182"/>
      <c r="AB364" s="182"/>
      <c r="AC364" s="182"/>
      <c r="AD364" s="182"/>
      <c r="AE364" s="182"/>
      <c r="AF364" s="182"/>
      <c r="AG364" s="182"/>
      <c r="AH364" s="182"/>
    </row>
    <row r="365" spans="1:34" x14ac:dyDescent="0.25">
      <c r="A365" s="182"/>
      <c r="B365" s="182"/>
      <c r="C365" s="204"/>
      <c r="D365" s="182"/>
      <c r="E365" s="182"/>
      <c r="F365" s="182"/>
      <c r="G365" s="205"/>
      <c r="H365" s="182"/>
      <c r="I365" s="252"/>
      <c r="J365" s="182"/>
      <c r="K365" s="182"/>
      <c r="L365" s="182"/>
      <c r="M365" s="182"/>
      <c r="N365" s="182"/>
      <c r="O365" s="182"/>
      <c r="P365" s="182"/>
      <c r="Q365" s="182"/>
      <c r="R365" s="182"/>
      <c r="S365" s="182"/>
      <c r="T365" s="182"/>
      <c r="U365" s="182"/>
      <c r="V365" s="182"/>
      <c r="W365" s="182"/>
      <c r="X365" s="182"/>
      <c r="Y365" s="182"/>
      <c r="Z365" s="182"/>
      <c r="AA365" s="182"/>
      <c r="AB365" s="182"/>
      <c r="AC365" s="182"/>
      <c r="AD365" s="182"/>
      <c r="AE365" s="182"/>
      <c r="AF365" s="182"/>
      <c r="AG365" s="182"/>
      <c r="AH365" s="182"/>
    </row>
    <row r="366" spans="1:34" x14ac:dyDescent="0.25">
      <c r="A366" s="182"/>
      <c r="B366" s="182"/>
      <c r="C366" s="204"/>
      <c r="D366" s="182"/>
      <c r="E366" s="182"/>
      <c r="F366" s="182"/>
      <c r="G366" s="205"/>
      <c r="H366" s="182"/>
      <c r="I366" s="252"/>
      <c r="J366" s="182"/>
      <c r="K366" s="182"/>
      <c r="L366" s="182"/>
      <c r="M366" s="182"/>
      <c r="N366" s="182"/>
      <c r="O366" s="182"/>
      <c r="P366" s="182"/>
      <c r="Q366" s="182"/>
      <c r="R366" s="182"/>
      <c r="S366" s="182"/>
      <c r="T366" s="182"/>
      <c r="U366" s="182"/>
      <c r="V366" s="182"/>
      <c r="W366" s="182"/>
      <c r="X366" s="182"/>
      <c r="Y366" s="182"/>
      <c r="Z366" s="182"/>
      <c r="AA366" s="182"/>
      <c r="AB366" s="182"/>
      <c r="AC366" s="182"/>
      <c r="AD366" s="182"/>
      <c r="AE366" s="182"/>
      <c r="AF366" s="182"/>
      <c r="AG366" s="182"/>
      <c r="AH366" s="182"/>
    </row>
    <row r="367" spans="1:34" x14ac:dyDescent="0.25">
      <c r="A367" s="182"/>
      <c r="B367" s="182"/>
      <c r="C367" s="204"/>
      <c r="D367" s="182"/>
      <c r="E367" s="182"/>
      <c r="F367" s="182"/>
      <c r="G367" s="205"/>
      <c r="H367" s="182"/>
      <c r="I367" s="25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row>
    <row r="368" spans="1:34" x14ac:dyDescent="0.25">
      <c r="A368" s="182"/>
      <c r="B368" s="182"/>
      <c r="C368" s="204"/>
      <c r="D368" s="182"/>
      <c r="E368" s="182"/>
      <c r="F368" s="182"/>
      <c r="G368" s="205"/>
      <c r="H368" s="182"/>
      <c r="I368" s="25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row>
    <row r="369" spans="1:34" x14ac:dyDescent="0.25">
      <c r="A369" s="182"/>
      <c r="B369" s="182"/>
      <c r="C369" s="204"/>
      <c r="D369" s="182"/>
      <c r="E369" s="182"/>
      <c r="F369" s="182"/>
      <c r="G369" s="205"/>
      <c r="H369" s="182"/>
      <c r="I369" s="252"/>
      <c r="J369" s="182"/>
      <c r="K369" s="182"/>
      <c r="L369" s="182"/>
      <c r="M369" s="182"/>
      <c r="N369" s="182"/>
      <c r="O369" s="182"/>
      <c r="P369" s="182"/>
      <c r="Q369" s="182"/>
      <c r="R369" s="182"/>
      <c r="S369" s="182"/>
      <c r="T369" s="182"/>
      <c r="U369" s="182"/>
      <c r="V369" s="182"/>
      <c r="W369" s="182"/>
      <c r="X369" s="182"/>
      <c r="Y369" s="182"/>
      <c r="Z369" s="182"/>
      <c r="AA369" s="182"/>
      <c r="AB369" s="182"/>
      <c r="AC369" s="182"/>
      <c r="AD369" s="182"/>
      <c r="AE369" s="182"/>
      <c r="AF369" s="182"/>
      <c r="AG369" s="182"/>
      <c r="AH369" s="182"/>
    </row>
    <row r="370" spans="1:34" x14ac:dyDescent="0.25">
      <c r="A370" s="182"/>
      <c r="B370" s="182"/>
      <c r="C370" s="204"/>
      <c r="D370" s="182"/>
      <c r="E370" s="182"/>
      <c r="F370" s="182"/>
      <c r="G370" s="205"/>
      <c r="H370" s="182"/>
      <c r="I370" s="25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row>
    <row r="371" spans="1:34" x14ac:dyDescent="0.25">
      <c r="A371" s="182"/>
      <c r="B371" s="182"/>
      <c r="C371" s="204"/>
      <c r="D371" s="182"/>
      <c r="E371" s="182"/>
      <c r="F371" s="182"/>
      <c r="G371" s="205"/>
      <c r="H371" s="182"/>
      <c r="I371" s="25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row>
    <row r="372" spans="1:34" x14ac:dyDescent="0.25">
      <c r="A372" s="182"/>
      <c r="B372" s="182"/>
      <c r="C372" s="204"/>
      <c r="D372" s="182"/>
      <c r="E372" s="182"/>
      <c r="F372" s="182"/>
      <c r="G372" s="205"/>
      <c r="H372" s="182"/>
      <c r="I372" s="252"/>
      <c r="J372" s="182"/>
      <c r="K372" s="182"/>
      <c r="L372" s="182"/>
      <c r="M372" s="182"/>
      <c r="N372" s="182"/>
      <c r="O372" s="182"/>
      <c r="P372" s="182"/>
      <c r="Q372" s="182"/>
      <c r="R372" s="182"/>
      <c r="S372" s="182"/>
      <c r="T372" s="182"/>
      <c r="U372" s="182"/>
      <c r="V372" s="182"/>
      <c r="W372" s="182"/>
      <c r="X372" s="182"/>
      <c r="Y372" s="182"/>
      <c r="Z372" s="182"/>
      <c r="AA372" s="182"/>
      <c r="AB372" s="182"/>
      <c r="AC372" s="182"/>
      <c r="AD372" s="182"/>
      <c r="AE372" s="182"/>
      <c r="AF372" s="182"/>
      <c r="AG372" s="182"/>
      <c r="AH372" s="182"/>
    </row>
    <row r="373" spans="1:34" x14ac:dyDescent="0.25">
      <c r="A373" s="182"/>
      <c r="B373" s="182"/>
      <c r="C373" s="204"/>
      <c r="D373" s="182"/>
      <c r="E373" s="182"/>
      <c r="F373" s="182"/>
      <c r="G373" s="205"/>
      <c r="H373" s="182"/>
      <c r="I373" s="252"/>
      <c r="J373" s="182"/>
      <c r="K373" s="182"/>
      <c r="L373" s="182"/>
      <c r="M373" s="182"/>
      <c r="N373" s="182"/>
      <c r="O373" s="182"/>
      <c r="P373" s="182"/>
      <c r="Q373" s="182"/>
      <c r="R373" s="182"/>
      <c r="S373" s="182"/>
      <c r="T373" s="182"/>
      <c r="U373" s="182"/>
      <c r="V373" s="182"/>
      <c r="W373" s="182"/>
      <c r="X373" s="182"/>
      <c r="Y373" s="182"/>
      <c r="Z373" s="182"/>
      <c r="AA373" s="182"/>
      <c r="AB373" s="182"/>
      <c r="AC373" s="182"/>
      <c r="AD373" s="182"/>
      <c r="AE373" s="182"/>
      <c r="AF373" s="182"/>
      <c r="AG373" s="182"/>
      <c r="AH373" s="182"/>
    </row>
    <row r="374" spans="1:34" x14ac:dyDescent="0.25">
      <c r="A374" s="182"/>
      <c r="B374" s="182"/>
      <c r="C374" s="204"/>
      <c r="D374" s="182"/>
      <c r="E374" s="182"/>
      <c r="F374" s="182"/>
      <c r="G374" s="205"/>
      <c r="H374" s="182"/>
      <c r="I374" s="252"/>
      <c r="J374" s="182"/>
      <c r="K374" s="182"/>
      <c r="L374" s="182"/>
      <c r="M374" s="182"/>
      <c r="N374" s="182"/>
      <c r="O374" s="182"/>
      <c r="P374" s="182"/>
      <c r="Q374" s="182"/>
      <c r="R374" s="182"/>
      <c r="S374" s="182"/>
      <c r="T374" s="182"/>
      <c r="U374" s="182"/>
      <c r="V374" s="182"/>
      <c r="W374" s="182"/>
      <c r="X374" s="182"/>
      <c r="Y374" s="182"/>
      <c r="Z374" s="182"/>
      <c r="AA374" s="182"/>
      <c r="AB374" s="182"/>
      <c r="AC374" s="182"/>
      <c r="AD374" s="182"/>
      <c r="AE374" s="182"/>
      <c r="AF374" s="182"/>
      <c r="AG374" s="182"/>
      <c r="AH374" s="182"/>
    </row>
    <row r="375" spans="1:34" x14ac:dyDescent="0.25">
      <c r="A375" s="182"/>
      <c r="B375" s="182"/>
      <c r="C375" s="204"/>
      <c r="D375" s="182"/>
      <c r="E375" s="182"/>
      <c r="F375" s="182"/>
      <c r="G375" s="205"/>
      <c r="H375" s="182"/>
      <c r="I375" s="252"/>
      <c r="J375" s="182"/>
      <c r="K375" s="182"/>
      <c r="L375" s="182"/>
      <c r="M375" s="182"/>
      <c r="N375" s="182"/>
      <c r="O375" s="182"/>
      <c r="P375" s="182"/>
      <c r="Q375" s="182"/>
      <c r="R375" s="182"/>
      <c r="S375" s="182"/>
      <c r="T375" s="182"/>
      <c r="U375" s="182"/>
      <c r="V375" s="182"/>
      <c r="W375" s="182"/>
      <c r="X375" s="182"/>
      <c r="Y375" s="182"/>
      <c r="Z375" s="182"/>
      <c r="AA375" s="182"/>
      <c r="AB375" s="182"/>
      <c r="AC375" s="182"/>
      <c r="AD375" s="182"/>
      <c r="AE375" s="182"/>
      <c r="AF375" s="182"/>
      <c r="AG375" s="182"/>
      <c r="AH375" s="182"/>
    </row>
    <row r="376" spans="1:34" x14ac:dyDescent="0.25">
      <c r="A376" s="182"/>
      <c r="B376" s="182"/>
      <c r="C376" s="204"/>
      <c r="D376" s="182"/>
      <c r="E376" s="182"/>
      <c r="F376" s="182"/>
      <c r="G376" s="205"/>
      <c r="H376" s="182"/>
      <c r="I376" s="252"/>
      <c r="J376" s="182"/>
      <c r="K376" s="182"/>
      <c r="L376" s="182"/>
      <c r="M376" s="182"/>
      <c r="N376" s="182"/>
      <c r="O376" s="182"/>
      <c r="P376" s="182"/>
      <c r="Q376" s="182"/>
      <c r="R376" s="182"/>
      <c r="S376" s="182"/>
      <c r="T376" s="182"/>
      <c r="U376" s="182"/>
      <c r="V376" s="182"/>
      <c r="W376" s="182"/>
      <c r="X376" s="182"/>
      <c r="Y376" s="182"/>
      <c r="Z376" s="182"/>
      <c r="AA376" s="182"/>
      <c r="AB376" s="182"/>
      <c r="AC376" s="182"/>
      <c r="AD376" s="182"/>
      <c r="AE376" s="182"/>
      <c r="AF376" s="182"/>
      <c r="AG376" s="182"/>
      <c r="AH376" s="182"/>
    </row>
    <row r="377" spans="1:34" x14ac:dyDescent="0.25">
      <c r="A377" s="182"/>
      <c r="B377" s="182"/>
      <c r="C377" s="204"/>
      <c r="D377" s="182"/>
      <c r="E377" s="182"/>
      <c r="F377" s="182"/>
      <c r="G377" s="205"/>
      <c r="H377" s="182"/>
      <c r="I377" s="252"/>
      <c r="J377" s="182"/>
      <c r="K377" s="182"/>
      <c r="L377" s="182"/>
      <c r="M377" s="182"/>
      <c r="N377" s="182"/>
      <c r="O377" s="182"/>
      <c r="P377" s="182"/>
      <c r="Q377" s="182"/>
      <c r="R377" s="182"/>
      <c r="S377" s="182"/>
      <c r="T377" s="182"/>
      <c r="U377" s="182"/>
      <c r="V377" s="182"/>
      <c r="W377" s="182"/>
      <c r="X377" s="182"/>
      <c r="Y377" s="182"/>
      <c r="Z377" s="182"/>
      <c r="AA377" s="182"/>
      <c r="AB377" s="182"/>
      <c r="AC377" s="182"/>
      <c r="AD377" s="182"/>
      <c r="AE377" s="182"/>
      <c r="AF377" s="182"/>
      <c r="AG377" s="182"/>
      <c r="AH377" s="182"/>
    </row>
    <row r="378" spans="1:34" x14ac:dyDescent="0.25">
      <c r="A378" s="182"/>
      <c r="B378" s="182"/>
      <c r="C378" s="204"/>
      <c r="D378" s="182"/>
      <c r="E378" s="182"/>
      <c r="F378" s="182"/>
      <c r="G378" s="205"/>
      <c r="H378" s="182"/>
      <c r="I378" s="252"/>
      <c r="J378" s="182"/>
      <c r="K378" s="182"/>
      <c r="L378" s="182"/>
      <c r="M378" s="182"/>
      <c r="N378" s="182"/>
      <c r="O378" s="182"/>
      <c r="P378" s="182"/>
      <c r="Q378" s="182"/>
      <c r="R378" s="182"/>
      <c r="S378" s="182"/>
      <c r="T378" s="182"/>
      <c r="U378" s="182"/>
      <c r="V378" s="182"/>
      <c r="W378" s="182"/>
      <c r="X378" s="182"/>
      <c r="Y378" s="182"/>
      <c r="Z378" s="182"/>
      <c r="AA378" s="182"/>
      <c r="AB378" s="182"/>
      <c r="AC378" s="182"/>
      <c r="AD378" s="182"/>
      <c r="AE378" s="182"/>
      <c r="AF378" s="182"/>
      <c r="AG378" s="182"/>
      <c r="AH378" s="182"/>
    </row>
    <row r="379" spans="1:34" x14ac:dyDescent="0.25">
      <c r="A379" s="182"/>
      <c r="B379" s="182"/>
      <c r="C379" s="204"/>
      <c r="D379" s="182"/>
      <c r="E379" s="182"/>
      <c r="F379" s="182"/>
      <c r="G379" s="205"/>
      <c r="H379" s="182"/>
      <c r="I379" s="252"/>
      <c r="J379" s="182"/>
      <c r="K379" s="182"/>
      <c r="L379" s="182"/>
      <c r="M379" s="182"/>
      <c r="N379" s="182"/>
      <c r="O379" s="182"/>
      <c r="P379" s="182"/>
      <c r="Q379" s="182"/>
      <c r="R379" s="182"/>
      <c r="S379" s="182"/>
      <c r="T379" s="182"/>
      <c r="U379" s="182"/>
      <c r="V379" s="182"/>
      <c r="W379" s="182"/>
      <c r="X379" s="182"/>
      <c r="Y379" s="182"/>
      <c r="Z379" s="182"/>
      <c r="AA379" s="182"/>
      <c r="AB379" s="182"/>
      <c r="AC379" s="182"/>
      <c r="AD379" s="182"/>
      <c r="AE379" s="182"/>
      <c r="AF379" s="182"/>
      <c r="AG379" s="182"/>
      <c r="AH379" s="182"/>
    </row>
    <row r="380" spans="1:34" x14ac:dyDescent="0.25">
      <c r="A380" s="182"/>
      <c r="B380" s="182"/>
      <c r="C380" s="204"/>
      <c r="D380" s="182"/>
      <c r="E380" s="182"/>
      <c r="F380" s="182"/>
      <c r="G380" s="205"/>
      <c r="H380" s="182"/>
      <c r="I380" s="252"/>
      <c r="J380" s="182"/>
      <c r="K380" s="182"/>
      <c r="L380" s="182"/>
      <c r="M380" s="182"/>
      <c r="N380" s="182"/>
      <c r="O380" s="182"/>
      <c r="P380" s="182"/>
      <c r="Q380" s="182"/>
      <c r="R380" s="182"/>
      <c r="S380" s="182"/>
      <c r="T380" s="182"/>
      <c r="U380" s="182"/>
      <c r="V380" s="182"/>
      <c r="W380" s="182"/>
      <c r="X380" s="182"/>
      <c r="Y380" s="182"/>
      <c r="Z380" s="182"/>
      <c r="AA380" s="182"/>
      <c r="AB380" s="182"/>
      <c r="AC380" s="182"/>
      <c r="AD380" s="182"/>
      <c r="AE380" s="182"/>
      <c r="AF380" s="182"/>
      <c r="AG380" s="182"/>
      <c r="AH380" s="182"/>
    </row>
    <row r="381" spans="1:34" x14ac:dyDescent="0.25">
      <c r="A381" s="182"/>
      <c r="B381" s="182"/>
      <c r="C381" s="204"/>
      <c r="D381" s="182"/>
      <c r="E381" s="182"/>
      <c r="F381" s="182"/>
      <c r="G381" s="205"/>
      <c r="H381" s="182"/>
      <c r="I381" s="252"/>
      <c r="J381" s="182"/>
      <c r="K381" s="182"/>
      <c r="L381" s="182"/>
      <c r="M381" s="182"/>
      <c r="N381" s="182"/>
      <c r="O381" s="182"/>
      <c r="P381" s="182"/>
      <c r="Q381" s="182"/>
      <c r="R381" s="182"/>
      <c r="S381" s="182"/>
      <c r="T381" s="182"/>
      <c r="U381" s="182"/>
      <c r="V381" s="182"/>
      <c r="W381" s="182"/>
      <c r="X381" s="182"/>
      <c r="Y381" s="182"/>
      <c r="Z381" s="182"/>
      <c r="AA381" s="182"/>
      <c r="AB381" s="182"/>
      <c r="AC381" s="182"/>
      <c r="AD381" s="182"/>
      <c r="AE381" s="182"/>
      <c r="AF381" s="182"/>
      <c r="AG381" s="182"/>
      <c r="AH381" s="182"/>
    </row>
    <row r="382" spans="1:34" x14ac:dyDescent="0.25">
      <c r="A382" s="182"/>
      <c r="B382" s="182"/>
      <c r="C382" s="204"/>
      <c r="D382" s="182"/>
      <c r="E382" s="182"/>
      <c r="F382" s="182"/>
      <c r="G382" s="205"/>
      <c r="H382" s="182"/>
      <c r="I382" s="252"/>
      <c r="J382" s="182"/>
      <c r="K382" s="182"/>
      <c r="L382" s="182"/>
      <c r="M382" s="182"/>
      <c r="N382" s="182"/>
      <c r="O382" s="182"/>
      <c r="P382" s="182"/>
      <c r="Q382" s="182"/>
      <c r="R382" s="182"/>
      <c r="S382" s="182"/>
      <c r="T382" s="182"/>
      <c r="U382" s="182"/>
      <c r="V382" s="182"/>
      <c r="W382" s="182"/>
      <c r="X382" s="182"/>
      <c r="Y382" s="182"/>
      <c r="Z382" s="182"/>
      <c r="AA382" s="182"/>
      <c r="AB382" s="182"/>
      <c r="AC382" s="182"/>
      <c r="AD382" s="182"/>
      <c r="AE382" s="182"/>
      <c r="AF382" s="182"/>
      <c r="AG382" s="182"/>
      <c r="AH382" s="182"/>
    </row>
    <row r="383" spans="1:34" x14ac:dyDescent="0.25">
      <c r="A383" s="182"/>
      <c r="B383" s="182"/>
      <c r="C383" s="204"/>
      <c r="D383" s="182"/>
      <c r="E383" s="182"/>
      <c r="F383" s="182"/>
      <c r="G383" s="205"/>
      <c r="H383" s="182"/>
      <c r="I383" s="252"/>
      <c r="J383" s="182"/>
      <c r="K383" s="182"/>
      <c r="L383" s="182"/>
      <c r="M383" s="182"/>
      <c r="N383" s="182"/>
      <c r="O383" s="182"/>
      <c r="P383" s="182"/>
      <c r="Q383" s="182"/>
      <c r="R383" s="182"/>
      <c r="S383" s="182"/>
      <c r="T383" s="182"/>
      <c r="U383" s="182"/>
      <c r="V383" s="182"/>
      <c r="W383" s="182"/>
      <c r="X383" s="182"/>
      <c r="Y383" s="182"/>
      <c r="Z383" s="182"/>
      <c r="AA383" s="182"/>
      <c r="AB383" s="182"/>
      <c r="AC383" s="182"/>
      <c r="AD383" s="182"/>
      <c r="AE383" s="182"/>
      <c r="AF383" s="182"/>
      <c r="AG383" s="182"/>
      <c r="AH383" s="182"/>
    </row>
    <row r="384" spans="1:34" x14ac:dyDescent="0.25">
      <c r="A384" s="182"/>
      <c r="B384" s="182"/>
      <c r="C384" s="204"/>
      <c r="D384" s="182"/>
      <c r="E384" s="182"/>
      <c r="F384" s="182"/>
      <c r="G384" s="205"/>
      <c r="H384" s="182"/>
      <c r="I384" s="252"/>
      <c r="J384" s="182"/>
      <c r="K384" s="182"/>
      <c r="L384" s="182"/>
      <c r="M384" s="182"/>
      <c r="N384" s="182"/>
      <c r="O384" s="182"/>
      <c r="P384" s="182"/>
      <c r="Q384" s="182"/>
      <c r="R384" s="182"/>
      <c r="S384" s="182"/>
      <c r="T384" s="182"/>
      <c r="U384" s="182"/>
      <c r="V384" s="182"/>
      <c r="W384" s="182"/>
      <c r="X384" s="182"/>
      <c r="Y384" s="182"/>
      <c r="Z384" s="182"/>
      <c r="AA384" s="182"/>
      <c r="AB384" s="182"/>
      <c r="AC384" s="182"/>
      <c r="AD384" s="182"/>
      <c r="AE384" s="182"/>
      <c r="AF384" s="182"/>
      <c r="AG384" s="182"/>
      <c r="AH384" s="182"/>
    </row>
    <row r="385" spans="1:34" x14ac:dyDescent="0.25">
      <c r="A385" s="182"/>
      <c r="B385" s="182"/>
      <c r="C385" s="204"/>
      <c r="D385" s="182"/>
      <c r="E385" s="182"/>
      <c r="F385" s="182"/>
      <c r="G385" s="205"/>
      <c r="H385" s="182"/>
      <c r="I385" s="252"/>
      <c r="J385" s="182"/>
      <c r="K385" s="182"/>
      <c r="L385" s="182"/>
      <c r="M385" s="182"/>
      <c r="N385" s="182"/>
      <c r="O385" s="182"/>
      <c r="P385" s="182"/>
      <c r="Q385" s="182"/>
      <c r="R385" s="182"/>
      <c r="S385" s="182"/>
      <c r="T385" s="182"/>
      <c r="U385" s="182"/>
      <c r="V385" s="182"/>
      <c r="W385" s="182"/>
      <c r="X385" s="182"/>
      <c r="Y385" s="182"/>
      <c r="Z385" s="182"/>
      <c r="AA385" s="182"/>
      <c r="AB385" s="182"/>
      <c r="AC385" s="182"/>
      <c r="AD385" s="182"/>
      <c r="AE385" s="182"/>
      <c r="AF385" s="182"/>
      <c r="AG385" s="182"/>
      <c r="AH385" s="182"/>
    </row>
    <row r="386" spans="1:34" x14ac:dyDescent="0.25">
      <c r="A386" s="182"/>
      <c r="B386" s="182"/>
      <c r="C386" s="204"/>
      <c r="D386" s="182"/>
      <c r="E386" s="182"/>
      <c r="F386" s="182"/>
      <c r="G386" s="205"/>
      <c r="H386" s="182"/>
      <c r="I386" s="252"/>
      <c r="J386" s="182"/>
      <c r="K386" s="182"/>
      <c r="L386" s="182"/>
      <c r="M386" s="182"/>
      <c r="N386" s="182"/>
      <c r="O386" s="182"/>
      <c r="P386" s="182"/>
      <c r="Q386" s="182"/>
      <c r="R386" s="182"/>
      <c r="S386" s="182"/>
      <c r="T386" s="182"/>
      <c r="U386" s="182"/>
      <c r="V386" s="182"/>
      <c r="W386" s="182"/>
      <c r="X386" s="182"/>
      <c r="Y386" s="182"/>
      <c r="Z386" s="182"/>
      <c r="AA386" s="182"/>
      <c r="AB386" s="182"/>
      <c r="AC386" s="182"/>
      <c r="AD386" s="182"/>
      <c r="AE386" s="182"/>
      <c r="AF386" s="182"/>
      <c r="AG386" s="182"/>
      <c r="AH386" s="182"/>
    </row>
    <row r="387" spans="1:34" x14ac:dyDescent="0.25">
      <c r="A387" s="182"/>
      <c r="B387" s="182"/>
      <c r="C387" s="204"/>
      <c r="D387" s="182"/>
      <c r="E387" s="182"/>
      <c r="F387" s="182"/>
      <c r="G387" s="205"/>
      <c r="H387" s="182"/>
      <c r="I387" s="252"/>
      <c r="J387" s="182"/>
      <c r="K387" s="182"/>
      <c r="L387" s="182"/>
      <c r="M387" s="182"/>
      <c r="N387" s="182"/>
      <c r="O387" s="182"/>
      <c r="P387" s="182"/>
      <c r="Q387" s="182"/>
      <c r="R387" s="182"/>
      <c r="S387" s="182"/>
      <c r="T387" s="182"/>
      <c r="U387" s="182"/>
      <c r="V387" s="182"/>
      <c r="W387" s="182"/>
      <c r="X387" s="182"/>
      <c r="Y387" s="182"/>
      <c r="Z387" s="182"/>
      <c r="AA387" s="182"/>
      <c r="AB387" s="182"/>
      <c r="AC387" s="182"/>
      <c r="AD387" s="182"/>
      <c r="AE387" s="182"/>
      <c r="AF387" s="182"/>
      <c r="AG387" s="182"/>
      <c r="AH387" s="182"/>
    </row>
    <row r="388" spans="1:34" x14ac:dyDescent="0.25">
      <c r="A388" s="182"/>
      <c r="B388" s="182"/>
      <c r="C388" s="204"/>
      <c r="D388" s="182"/>
      <c r="E388" s="182"/>
      <c r="F388" s="182"/>
      <c r="G388" s="205"/>
      <c r="H388" s="182"/>
      <c r="I388" s="252"/>
      <c r="J388" s="182"/>
      <c r="K388" s="182"/>
      <c r="L388" s="182"/>
      <c r="M388" s="182"/>
      <c r="N388" s="182"/>
      <c r="O388" s="182"/>
      <c r="P388" s="182"/>
      <c r="Q388" s="182"/>
      <c r="R388" s="182"/>
      <c r="S388" s="182"/>
      <c r="T388" s="182"/>
      <c r="U388" s="182"/>
      <c r="V388" s="182"/>
      <c r="W388" s="182"/>
      <c r="X388" s="182"/>
      <c r="Y388" s="182"/>
      <c r="Z388" s="182"/>
      <c r="AA388" s="182"/>
      <c r="AB388" s="182"/>
      <c r="AC388" s="182"/>
      <c r="AD388" s="182"/>
      <c r="AE388" s="182"/>
      <c r="AF388" s="182"/>
      <c r="AG388" s="182"/>
      <c r="AH388" s="182"/>
    </row>
    <row r="389" spans="1:34" x14ac:dyDescent="0.25">
      <c r="A389" s="182"/>
      <c r="B389" s="182"/>
      <c r="C389" s="204"/>
      <c r="D389" s="182"/>
      <c r="E389" s="182"/>
      <c r="F389" s="182"/>
      <c r="G389" s="205"/>
      <c r="H389" s="182"/>
      <c r="I389" s="252"/>
      <c r="J389" s="182"/>
      <c r="K389" s="182"/>
      <c r="L389" s="182"/>
      <c r="M389" s="182"/>
      <c r="N389" s="182"/>
      <c r="O389" s="182"/>
      <c r="P389" s="182"/>
      <c r="Q389" s="182"/>
      <c r="R389" s="182"/>
      <c r="S389" s="182"/>
      <c r="T389" s="182"/>
      <c r="U389" s="182"/>
      <c r="V389" s="182"/>
      <c r="W389" s="182"/>
      <c r="X389" s="182"/>
      <c r="Y389" s="182"/>
      <c r="Z389" s="182"/>
      <c r="AA389" s="182"/>
      <c r="AB389" s="182"/>
      <c r="AC389" s="182"/>
      <c r="AD389" s="182"/>
      <c r="AE389" s="182"/>
      <c r="AF389" s="182"/>
      <c r="AG389" s="182"/>
      <c r="AH389" s="182"/>
    </row>
    <row r="390" spans="1:34" x14ac:dyDescent="0.25">
      <c r="A390" s="182"/>
      <c r="B390" s="182"/>
      <c r="C390" s="204"/>
      <c r="D390" s="182"/>
      <c r="E390" s="182"/>
      <c r="F390" s="182"/>
      <c r="G390" s="205"/>
      <c r="H390" s="182"/>
      <c r="I390" s="252"/>
      <c r="J390" s="182"/>
      <c r="K390" s="182"/>
      <c r="L390" s="182"/>
      <c r="M390" s="182"/>
      <c r="N390" s="182"/>
      <c r="O390" s="182"/>
      <c r="P390" s="182"/>
      <c r="Q390" s="182"/>
      <c r="R390" s="182"/>
      <c r="S390" s="182"/>
      <c r="T390" s="182"/>
      <c r="U390" s="182"/>
      <c r="V390" s="182"/>
      <c r="W390" s="182"/>
      <c r="X390" s="182"/>
      <c r="Y390" s="182"/>
      <c r="Z390" s="182"/>
      <c r="AA390" s="182"/>
      <c r="AB390" s="182"/>
      <c r="AC390" s="182"/>
      <c r="AD390" s="182"/>
      <c r="AE390" s="182"/>
      <c r="AF390" s="182"/>
      <c r="AG390" s="182"/>
      <c r="AH390" s="182"/>
    </row>
    <row r="391" spans="1:34" x14ac:dyDescent="0.25">
      <c r="A391" s="182"/>
      <c r="B391" s="182"/>
      <c r="C391" s="204"/>
      <c r="D391" s="182"/>
      <c r="E391" s="182"/>
      <c r="F391" s="182"/>
      <c r="G391" s="205"/>
      <c r="H391" s="182"/>
      <c r="I391" s="252"/>
      <c r="J391" s="182"/>
      <c r="K391" s="182"/>
      <c r="L391" s="182"/>
      <c r="M391" s="182"/>
      <c r="N391" s="182"/>
      <c r="O391" s="182"/>
      <c r="P391" s="182"/>
      <c r="Q391" s="182"/>
      <c r="R391" s="182"/>
      <c r="S391" s="182"/>
      <c r="T391" s="182"/>
      <c r="U391" s="182"/>
      <c r="V391" s="182"/>
      <c r="W391" s="182"/>
      <c r="X391" s="182"/>
      <c r="Y391" s="182"/>
      <c r="Z391" s="182"/>
      <c r="AA391" s="182"/>
      <c r="AB391" s="182"/>
      <c r="AC391" s="182"/>
      <c r="AD391" s="182"/>
      <c r="AE391" s="182"/>
      <c r="AF391" s="182"/>
      <c r="AG391" s="182"/>
      <c r="AH391" s="182"/>
    </row>
    <row r="392" spans="1:34" x14ac:dyDescent="0.25">
      <c r="A392" s="182"/>
      <c r="B392" s="182"/>
      <c r="C392" s="204"/>
      <c r="D392" s="182"/>
      <c r="E392" s="182"/>
      <c r="F392" s="182"/>
      <c r="G392" s="205"/>
      <c r="H392" s="182"/>
      <c r="I392" s="252"/>
      <c r="J392" s="182"/>
      <c r="K392" s="182"/>
      <c r="L392" s="182"/>
      <c r="M392" s="182"/>
      <c r="N392" s="182"/>
      <c r="O392" s="182"/>
      <c r="P392" s="182"/>
      <c r="Q392" s="182"/>
      <c r="R392" s="182"/>
      <c r="S392" s="182"/>
      <c r="T392" s="182"/>
      <c r="U392" s="182"/>
      <c r="V392" s="182"/>
      <c r="W392" s="182"/>
      <c r="X392" s="182"/>
      <c r="Y392" s="182"/>
      <c r="Z392" s="182"/>
      <c r="AA392" s="182"/>
      <c r="AB392" s="182"/>
      <c r="AC392" s="182"/>
      <c r="AD392" s="182"/>
      <c r="AE392" s="182"/>
      <c r="AF392" s="182"/>
      <c r="AG392" s="182"/>
      <c r="AH392" s="182"/>
    </row>
    <row r="393" spans="1:34" x14ac:dyDescent="0.25">
      <c r="A393" s="182"/>
      <c r="B393" s="182"/>
      <c r="C393" s="204"/>
      <c r="D393" s="182"/>
      <c r="E393" s="182"/>
      <c r="F393" s="182"/>
      <c r="G393" s="205"/>
      <c r="H393" s="182"/>
      <c r="I393" s="252"/>
      <c r="J393" s="182"/>
      <c r="K393" s="182"/>
      <c r="L393" s="182"/>
      <c r="M393" s="182"/>
      <c r="N393" s="182"/>
      <c r="O393" s="182"/>
      <c r="P393" s="182"/>
      <c r="Q393" s="182"/>
      <c r="R393" s="182"/>
      <c r="S393" s="182"/>
      <c r="T393" s="182"/>
      <c r="U393" s="182"/>
      <c r="V393" s="182"/>
      <c r="W393" s="182"/>
      <c r="X393" s="182"/>
      <c r="Y393" s="182"/>
      <c r="Z393" s="182"/>
      <c r="AA393" s="182"/>
      <c r="AB393" s="182"/>
      <c r="AC393" s="182"/>
      <c r="AD393" s="182"/>
      <c r="AE393" s="182"/>
      <c r="AF393" s="182"/>
      <c r="AG393" s="182"/>
      <c r="AH393" s="182"/>
    </row>
    <row r="394" spans="1:34" x14ac:dyDescent="0.25">
      <c r="A394" s="182"/>
      <c r="B394" s="182"/>
      <c r="C394" s="204"/>
      <c r="D394" s="182"/>
      <c r="E394" s="182"/>
      <c r="F394" s="182"/>
      <c r="G394" s="205"/>
      <c r="H394" s="182"/>
      <c r="I394" s="252"/>
      <c r="J394" s="182"/>
      <c r="K394" s="182"/>
      <c r="L394" s="182"/>
      <c r="M394" s="182"/>
      <c r="N394" s="182"/>
      <c r="O394" s="182"/>
      <c r="P394" s="182"/>
      <c r="Q394" s="182"/>
      <c r="R394" s="182"/>
      <c r="S394" s="182"/>
      <c r="T394" s="182"/>
      <c r="U394" s="182"/>
      <c r="V394" s="182"/>
      <c r="W394" s="182"/>
      <c r="X394" s="182"/>
      <c r="Y394" s="182"/>
      <c r="Z394" s="182"/>
      <c r="AA394" s="182"/>
      <c r="AB394" s="182"/>
      <c r="AC394" s="182"/>
      <c r="AD394" s="182"/>
      <c r="AE394" s="182"/>
      <c r="AF394" s="182"/>
      <c r="AG394" s="182"/>
      <c r="AH394" s="182"/>
    </row>
    <row r="395" spans="1:34" x14ac:dyDescent="0.25">
      <c r="A395" s="182"/>
      <c r="B395" s="182"/>
      <c r="C395" s="204"/>
      <c r="D395" s="182"/>
      <c r="E395" s="182"/>
      <c r="F395" s="182"/>
      <c r="G395" s="205"/>
      <c r="H395" s="182"/>
      <c r="I395" s="252"/>
      <c r="J395" s="182"/>
      <c r="K395" s="182"/>
      <c r="L395" s="182"/>
      <c r="M395" s="182"/>
      <c r="N395" s="182"/>
      <c r="O395" s="182"/>
      <c r="P395" s="182"/>
      <c r="Q395" s="182"/>
      <c r="R395" s="182"/>
      <c r="S395" s="182"/>
      <c r="T395" s="182"/>
      <c r="U395" s="182"/>
      <c r="V395" s="182"/>
      <c r="W395" s="182"/>
      <c r="X395" s="182"/>
      <c r="Y395" s="182"/>
      <c r="Z395" s="182"/>
      <c r="AA395" s="182"/>
      <c r="AB395" s="182"/>
      <c r="AC395" s="182"/>
      <c r="AD395" s="182"/>
      <c r="AE395" s="182"/>
      <c r="AF395" s="182"/>
      <c r="AG395" s="182"/>
      <c r="AH395" s="182"/>
    </row>
    <row r="396" spans="1:34" x14ac:dyDescent="0.25">
      <c r="A396" s="182"/>
      <c r="B396" s="182"/>
      <c r="C396" s="204"/>
      <c r="D396" s="182"/>
      <c r="E396" s="182"/>
      <c r="F396" s="182"/>
      <c r="G396" s="205"/>
      <c r="H396" s="182"/>
      <c r="I396" s="252"/>
      <c r="J396" s="182"/>
      <c r="K396" s="182"/>
      <c r="L396" s="182"/>
      <c r="M396" s="182"/>
      <c r="N396" s="182"/>
      <c r="O396" s="182"/>
      <c r="P396" s="182"/>
      <c r="Q396" s="182"/>
      <c r="R396" s="182"/>
      <c r="S396" s="182"/>
      <c r="T396" s="182"/>
      <c r="U396" s="182"/>
      <c r="V396" s="182"/>
      <c r="W396" s="182"/>
      <c r="X396" s="182"/>
      <c r="Y396" s="182"/>
      <c r="Z396" s="182"/>
      <c r="AA396" s="182"/>
      <c r="AB396" s="182"/>
      <c r="AC396" s="182"/>
      <c r="AD396" s="182"/>
      <c r="AE396" s="182"/>
      <c r="AF396" s="182"/>
      <c r="AG396" s="182"/>
      <c r="AH396" s="182"/>
    </row>
    <row r="397" spans="1:34" x14ac:dyDescent="0.25">
      <c r="A397" s="182"/>
      <c r="B397" s="182"/>
      <c r="C397" s="204"/>
      <c r="D397" s="182"/>
      <c r="E397" s="182"/>
      <c r="F397" s="182"/>
      <c r="G397" s="205"/>
      <c r="H397" s="182"/>
      <c r="I397" s="252"/>
      <c r="J397" s="182"/>
      <c r="K397" s="182"/>
      <c r="L397" s="182"/>
      <c r="M397" s="182"/>
      <c r="N397" s="182"/>
      <c r="O397" s="182"/>
      <c r="P397" s="182"/>
      <c r="Q397" s="182"/>
      <c r="R397" s="182"/>
      <c r="S397" s="182"/>
      <c r="T397" s="182"/>
      <c r="U397" s="182"/>
      <c r="V397" s="182"/>
      <c r="W397" s="182"/>
      <c r="X397" s="182"/>
      <c r="Y397" s="182"/>
      <c r="Z397" s="182"/>
      <c r="AA397" s="182"/>
      <c r="AB397" s="182"/>
      <c r="AC397" s="182"/>
      <c r="AD397" s="182"/>
      <c r="AE397" s="182"/>
      <c r="AF397" s="182"/>
      <c r="AG397" s="182"/>
      <c r="AH397" s="182"/>
    </row>
    <row r="398" spans="1:34" x14ac:dyDescent="0.25">
      <c r="A398" s="182"/>
      <c r="B398" s="182"/>
      <c r="C398" s="204"/>
      <c r="D398" s="182"/>
      <c r="E398" s="182"/>
      <c r="F398" s="182"/>
      <c r="G398" s="205"/>
      <c r="H398" s="182"/>
      <c r="I398" s="252"/>
      <c r="J398" s="182"/>
      <c r="K398" s="182"/>
      <c r="L398" s="182"/>
      <c r="M398" s="182"/>
      <c r="N398" s="182"/>
      <c r="O398" s="182"/>
      <c r="P398" s="182"/>
      <c r="Q398" s="182"/>
      <c r="R398" s="182"/>
      <c r="S398" s="182"/>
      <c r="T398" s="182"/>
      <c r="U398" s="182"/>
      <c r="V398" s="182"/>
      <c r="W398" s="182"/>
      <c r="X398" s="182"/>
      <c r="Y398" s="182"/>
      <c r="Z398" s="182"/>
      <c r="AA398" s="182"/>
      <c r="AB398" s="182"/>
      <c r="AC398" s="182"/>
      <c r="AD398" s="182"/>
      <c r="AE398" s="182"/>
      <c r="AF398" s="182"/>
      <c r="AG398" s="182"/>
      <c r="AH398" s="182"/>
    </row>
    <row r="399" spans="1:34" x14ac:dyDescent="0.25">
      <c r="A399" s="182"/>
      <c r="B399" s="182"/>
      <c r="C399" s="204"/>
      <c r="D399" s="182"/>
      <c r="E399" s="182"/>
      <c r="F399" s="182"/>
      <c r="G399" s="205"/>
      <c r="H399" s="182"/>
      <c r="I399" s="252"/>
      <c r="J399" s="182"/>
      <c r="K399" s="182"/>
      <c r="L399" s="182"/>
      <c r="M399" s="182"/>
      <c r="N399" s="182"/>
      <c r="O399" s="182"/>
      <c r="P399" s="182"/>
      <c r="Q399" s="182"/>
      <c r="R399" s="182"/>
      <c r="S399" s="182"/>
      <c r="T399" s="182"/>
      <c r="U399" s="182"/>
      <c r="V399" s="182"/>
      <c r="W399" s="182"/>
      <c r="X399" s="182"/>
      <c r="Y399" s="182"/>
      <c r="Z399" s="182"/>
      <c r="AA399" s="182"/>
      <c r="AB399" s="182"/>
      <c r="AC399" s="182"/>
      <c r="AD399" s="182"/>
      <c r="AE399" s="182"/>
      <c r="AF399" s="182"/>
      <c r="AG399" s="182"/>
      <c r="AH399" s="182"/>
    </row>
    <row r="400" spans="1:34" x14ac:dyDescent="0.25">
      <c r="A400" s="182"/>
      <c r="B400" s="182"/>
      <c r="C400" s="204"/>
      <c r="D400" s="182"/>
      <c r="E400" s="182"/>
      <c r="F400" s="182"/>
      <c r="G400" s="205"/>
      <c r="H400" s="182"/>
      <c r="I400" s="252"/>
      <c r="J400" s="182"/>
      <c r="K400" s="182"/>
      <c r="L400" s="182"/>
      <c r="M400" s="182"/>
      <c r="N400" s="182"/>
      <c r="O400" s="182"/>
      <c r="P400" s="182"/>
      <c r="Q400" s="182"/>
      <c r="R400" s="182"/>
      <c r="S400" s="182"/>
      <c r="T400" s="182"/>
      <c r="U400" s="182"/>
      <c r="V400" s="182"/>
      <c r="W400" s="182"/>
      <c r="X400" s="182"/>
      <c r="Y400" s="182"/>
      <c r="Z400" s="182"/>
      <c r="AA400" s="182"/>
      <c r="AB400" s="182"/>
      <c r="AC400" s="182"/>
      <c r="AD400" s="182"/>
      <c r="AE400" s="182"/>
      <c r="AF400" s="182"/>
      <c r="AG400" s="182"/>
      <c r="AH400" s="182"/>
    </row>
    <row r="401" spans="1:34" x14ac:dyDescent="0.25">
      <c r="A401" s="182"/>
      <c r="B401" s="182"/>
      <c r="C401" s="204"/>
      <c r="D401" s="182"/>
      <c r="E401" s="182"/>
      <c r="F401" s="182"/>
      <c r="G401" s="205"/>
      <c r="H401" s="182"/>
      <c r="I401" s="252"/>
      <c r="J401" s="182"/>
      <c r="K401" s="182"/>
      <c r="L401" s="182"/>
      <c r="M401" s="182"/>
      <c r="N401" s="182"/>
      <c r="O401" s="182"/>
      <c r="P401" s="182"/>
      <c r="Q401" s="182"/>
      <c r="R401" s="182"/>
      <c r="S401" s="182"/>
      <c r="T401" s="182"/>
      <c r="U401" s="182"/>
      <c r="V401" s="182"/>
      <c r="W401" s="182"/>
      <c r="X401" s="182"/>
      <c r="Y401" s="182"/>
      <c r="Z401" s="182"/>
      <c r="AA401" s="182"/>
      <c r="AB401" s="182"/>
      <c r="AC401" s="182"/>
      <c r="AD401" s="182"/>
      <c r="AE401" s="182"/>
      <c r="AF401" s="182"/>
      <c r="AG401" s="182"/>
      <c r="AH401" s="182"/>
    </row>
    <row r="402" spans="1:34" x14ac:dyDescent="0.25">
      <c r="A402" s="182"/>
      <c r="B402" s="182"/>
      <c r="C402" s="204"/>
      <c r="D402" s="182"/>
      <c r="E402" s="182"/>
      <c r="F402" s="182"/>
      <c r="G402" s="205"/>
      <c r="H402" s="182"/>
      <c r="I402" s="252"/>
      <c r="J402" s="182"/>
      <c r="K402" s="182"/>
      <c r="L402" s="182"/>
      <c r="M402" s="182"/>
      <c r="N402" s="182"/>
      <c r="O402" s="182"/>
      <c r="P402" s="182"/>
      <c r="Q402" s="182"/>
      <c r="R402" s="182"/>
      <c r="S402" s="182"/>
      <c r="T402" s="182"/>
      <c r="U402" s="182"/>
      <c r="V402" s="182"/>
      <c r="W402" s="182"/>
      <c r="X402" s="182"/>
      <c r="Y402" s="182"/>
      <c r="Z402" s="182"/>
      <c r="AA402" s="182"/>
      <c r="AB402" s="182"/>
      <c r="AC402" s="182"/>
      <c r="AD402" s="182"/>
      <c r="AE402" s="182"/>
      <c r="AF402" s="182"/>
      <c r="AG402" s="182"/>
      <c r="AH402" s="182"/>
    </row>
    <row r="403" spans="1:34" x14ac:dyDescent="0.25">
      <c r="A403" s="182"/>
      <c r="B403" s="182"/>
      <c r="C403" s="204"/>
      <c r="D403" s="182"/>
      <c r="E403" s="182"/>
      <c r="F403" s="182"/>
      <c r="G403" s="205"/>
      <c r="H403" s="182"/>
      <c r="I403" s="252"/>
      <c r="J403" s="182"/>
      <c r="K403" s="182"/>
      <c r="L403" s="182"/>
      <c r="M403" s="182"/>
      <c r="N403" s="182"/>
      <c r="O403" s="182"/>
      <c r="P403" s="182"/>
      <c r="Q403" s="182"/>
      <c r="R403" s="182"/>
      <c r="S403" s="182"/>
      <c r="T403" s="182"/>
      <c r="U403" s="182"/>
      <c r="V403" s="182"/>
      <c r="W403" s="182"/>
      <c r="X403" s="182"/>
      <c r="Y403" s="182"/>
      <c r="Z403" s="182"/>
      <c r="AA403" s="182"/>
      <c r="AB403" s="182"/>
      <c r="AC403" s="182"/>
      <c r="AD403" s="182"/>
      <c r="AE403" s="182"/>
      <c r="AF403" s="182"/>
      <c r="AG403" s="182"/>
      <c r="AH403" s="182"/>
    </row>
    <row r="404" spans="1:34" x14ac:dyDescent="0.25">
      <c r="A404" s="182"/>
      <c r="B404" s="182"/>
      <c r="C404" s="204"/>
      <c r="D404" s="182"/>
      <c r="E404" s="182"/>
      <c r="F404" s="182"/>
      <c r="G404" s="205"/>
      <c r="H404" s="182"/>
      <c r="I404" s="252"/>
      <c r="J404" s="182"/>
      <c r="K404" s="182"/>
      <c r="L404" s="182"/>
      <c r="M404" s="182"/>
      <c r="N404" s="182"/>
      <c r="O404" s="182"/>
      <c r="P404" s="182"/>
      <c r="Q404" s="182"/>
      <c r="R404" s="182"/>
      <c r="S404" s="182"/>
      <c r="T404" s="182"/>
      <c r="U404" s="182"/>
      <c r="V404" s="182"/>
      <c r="W404" s="182"/>
      <c r="X404" s="182"/>
      <c r="Y404" s="182"/>
      <c r="Z404" s="182"/>
      <c r="AA404" s="182"/>
      <c r="AB404" s="182"/>
      <c r="AC404" s="182"/>
      <c r="AD404" s="182"/>
      <c r="AE404" s="182"/>
      <c r="AF404" s="182"/>
      <c r="AG404" s="182"/>
      <c r="AH404" s="182"/>
    </row>
    <row r="405" spans="1:34" x14ac:dyDescent="0.25">
      <c r="A405" s="182"/>
      <c r="B405" s="182"/>
      <c r="C405" s="204"/>
      <c r="D405" s="182"/>
      <c r="E405" s="182"/>
      <c r="F405" s="182"/>
      <c r="G405" s="205"/>
      <c r="H405" s="182"/>
      <c r="I405" s="252"/>
      <c r="J405" s="182"/>
      <c r="K405" s="182"/>
      <c r="L405" s="182"/>
      <c r="M405" s="182"/>
      <c r="N405" s="182"/>
      <c r="O405" s="182"/>
      <c r="P405" s="182"/>
      <c r="Q405" s="182"/>
      <c r="R405" s="182"/>
      <c r="S405" s="182"/>
      <c r="T405" s="182"/>
      <c r="U405" s="182"/>
      <c r="V405" s="182"/>
      <c r="W405" s="182"/>
      <c r="X405" s="182"/>
      <c r="Y405" s="182"/>
      <c r="Z405" s="182"/>
      <c r="AA405" s="182"/>
      <c r="AB405" s="182"/>
      <c r="AC405" s="182"/>
      <c r="AD405" s="182"/>
      <c r="AE405" s="182"/>
      <c r="AF405" s="182"/>
      <c r="AG405" s="182"/>
      <c r="AH405" s="182"/>
    </row>
    <row r="406" spans="1:34" x14ac:dyDescent="0.25">
      <c r="A406" s="182"/>
      <c r="B406" s="182"/>
      <c r="C406" s="204"/>
      <c r="D406" s="182"/>
      <c r="E406" s="182"/>
      <c r="F406" s="182"/>
      <c r="G406" s="205"/>
      <c r="H406" s="182"/>
      <c r="I406" s="252"/>
      <c r="J406" s="182"/>
      <c r="K406" s="182"/>
      <c r="L406" s="182"/>
      <c r="M406" s="182"/>
      <c r="N406" s="182"/>
      <c r="O406" s="182"/>
      <c r="P406" s="182"/>
      <c r="Q406" s="182"/>
      <c r="R406" s="182"/>
      <c r="S406" s="182"/>
      <c r="T406" s="182"/>
      <c r="U406" s="182"/>
      <c r="V406" s="182"/>
      <c r="W406" s="182"/>
      <c r="X406" s="182"/>
      <c r="Y406" s="182"/>
      <c r="Z406" s="182"/>
      <c r="AA406" s="182"/>
      <c r="AB406" s="182"/>
      <c r="AC406" s="182"/>
      <c r="AD406" s="182"/>
      <c r="AE406" s="182"/>
      <c r="AF406" s="182"/>
      <c r="AG406" s="182"/>
      <c r="AH406" s="182"/>
    </row>
    <row r="407" spans="1:34" x14ac:dyDescent="0.25">
      <c r="A407" s="182"/>
      <c r="B407" s="182"/>
      <c r="C407" s="204"/>
      <c r="D407" s="182"/>
      <c r="E407" s="182"/>
      <c r="F407" s="182"/>
      <c r="G407" s="205"/>
      <c r="H407" s="182"/>
      <c r="I407" s="252"/>
      <c r="J407" s="182"/>
      <c r="K407" s="182"/>
      <c r="L407" s="182"/>
      <c r="M407" s="182"/>
      <c r="N407" s="182"/>
      <c r="O407" s="182"/>
      <c r="P407" s="182"/>
      <c r="Q407" s="182"/>
      <c r="R407" s="182"/>
      <c r="S407" s="182"/>
      <c r="T407" s="182"/>
      <c r="U407" s="182"/>
      <c r="V407" s="182"/>
      <c r="W407" s="182"/>
      <c r="X407" s="182"/>
      <c r="Y407" s="182"/>
      <c r="Z407" s="182"/>
      <c r="AA407" s="182"/>
      <c r="AB407" s="182"/>
      <c r="AC407" s="182"/>
      <c r="AD407" s="182"/>
      <c r="AE407" s="182"/>
      <c r="AF407" s="182"/>
      <c r="AG407" s="182"/>
      <c r="AH407" s="182"/>
    </row>
    <row r="408" spans="1:34" x14ac:dyDescent="0.25">
      <c r="A408" s="182"/>
      <c r="B408" s="182"/>
      <c r="C408" s="204"/>
      <c r="D408" s="182"/>
      <c r="E408" s="182"/>
      <c r="F408" s="182"/>
      <c r="G408" s="205"/>
      <c r="H408" s="182"/>
      <c r="I408" s="25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row>
    <row r="409" spans="1:34" x14ac:dyDescent="0.25">
      <c r="A409" s="182"/>
      <c r="B409" s="182"/>
      <c r="C409" s="204"/>
      <c r="D409" s="182"/>
      <c r="E409" s="182"/>
      <c r="F409" s="182"/>
      <c r="G409" s="205"/>
      <c r="H409" s="182"/>
      <c r="I409" s="252"/>
      <c r="J409" s="182"/>
      <c r="K409" s="182"/>
      <c r="L409" s="182"/>
      <c r="M409" s="182"/>
      <c r="N409" s="182"/>
      <c r="O409" s="182"/>
      <c r="P409" s="182"/>
      <c r="Q409" s="182"/>
      <c r="R409" s="182"/>
      <c r="S409" s="182"/>
      <c r="T409" s="182"/>
      <c r="U409" s="182"/>
      <c r="V409" s="182"/>
      <c r="W409" s="182"/>
      <c r="X409" s="182"/>
      <c r="Y409" s="182"/>
      <c r="Z409" s="182"/>
      <c r="AA409" s="182"/>
      <c r="AB409" s="182"/>
      <c r="AC409" s="182"/>
      <c r="AD409" s="182"/>
      <c r="AE409" s="182"/>
      <c r="AF409" s="182"/>
      <c r="AG409" s="182"/>
      <c r="AH409" s="182"/>
    </row>
    <row r="410" spans="1:34" x14ac:dyDescent="0.25">
      <c r="A410" s="182"/>
      <c r="B410" s="182"/>
      <c r="C410" s="204"/>
      <c r="D410" s="182"/>
      <c r="E410" s="182"/>
      <c r="F410" s="182"/>
      <c r="G410" s="205"/>
      <c r="H410" s="182"/>
      <c r="I410" s="252"/>
      <c r="J410" s="182"/>
      <c r="K410" s="182"/>
      <c r="L410" s="182"/>
      <c r="M410" s="182"/>
      <c r="N410" s="182"/>
      <c r="O410" s="182"/>
      <c r="P410" s="182"/>
      <c r="Q410" s="182"/>
      <c r="R410" s="182"/>
      <c r="S410" s="182"/>
      <c r="T410" s="182"/>
      <c r="U410" s="182"/>
      <c r="V410" s="182"/>
      <c r="W410" s="182"/>
      <c r="X410" s="182"/>
      <c r="Y410" s="182"/>
      <c r="Z410" s="182"/>
      <c r="AA410" s="182"/>
      <c r="AB410" s="182"/>
      <c r="AC410" s="182"/>
      <c r="AD410" s="182"/>
      <c r="AE410" s="182"/>
      <c r="AF410" s="182"/>
      <c r="AG410" s="182"/>
      <c r="AH410" s="182"/>
    </row>
    <row r="411" spans="1:34" x14ac:dyDescent="0.25">
      <c r="A411" s="182"/>
      <c r="B411" s="182"/>
      <c r="C411" s="204"/>
      <c r="D411" s="182"/>
      <c r="E411" s="182"/>
      <c r="F411" s="182"/>
      <c r="G411" s="205"/>
      <c r="H411" s="182"/>
      <c r="I411" s="252"/>
      <c r="J411" s="182"/>
      <c r="K411" s="182"/>
      <c r="L411" s="182"/>
      <c r="M411" s="182"/>
      <c r="N411" s="182"/>
      <c r="O411" s="182"/>
      <c r="P411" s="182"/>
      <c r="Q411" s="182"/>
      <c r="R411" s="182"/>
      <c r="S411" s="182"/>
      <c r="T411" s="182"/>
      <c r="U411" s="182"/>
      <c r="V411" s="182"/>
      <c r="W411" s="182"/>
      <c r="X411" s="182"/>
      <c r="Y411" s="182"/>
      <c r="Z411" s="182"/>
      <c r="AA411" s="182"/>
      <c r="AB411" s="182"/>
      <c r="AC411" s="182"/>
      <c r="AD411" s="182"/>
      <c r="AE411" s="182"/>
      <c r="AF411" s="182"/>
      <c r="AG411" s="182"/>
      <c r="AH411" s="182"/>
    </row>
    <row r="412" spans="1:34" x14ac:dyDescent="0.25">
      <c r="A412" s="182"/>
      <c r="B412" s="182"/>
      <c r="C412" s="204"/>
      <c r="D412" s="182"/>
      <c r="E412" s="182"/>
      <c r="F412" s="182"/>
      <c r="G412" s="205"/>
      <c r="H412" s="182"/>
      <c r="I412" s="252"/>
      <c r="J412" s="182"/>
      <c r="K412" s="182"/>
      <c r="L412" s="182"/>
      <c r="M412" s="182"/>
      <c r="N412" s="182"/>
      <c r="O412" s="182"/>
      <c r="P412" s="182"/>
      <c r="Q412" s="182"/>
      <c r="R412" s="182"/>
      <c r="S412" s="182"/>
      <c r="T412" s="182"/>
      <c r="U412" s="182"/>
      <c r="V412" s="182"/>
      <c r="W412" s="182"/>
      <c r="X412" s="182"/>
      <c r="Y412" s="182"/>
      <c r="Z412" s="182"/>
      <c r="AA412" s="182"/>
      <c r="AB412" s="182"/>
      <c r="AC412" s="182"/>
      <c r="AD412" s="182"/>
      <c r="AE412" s="182"/>
      <c r="AF412" s="182"/>
      <c r="AG412" s="182"/>
      <c r="AH412" s="182"/>
    </row>
    <row r="413" spans="1:34" x14ac:dyDescent="0.25">
      <c r="A413" s="182"/>
      <c r="B413" s="182"/>
      <c r="C413" s="204"/>
      <c r="D413" s="182"/>
      <c r="E413" s="182"/>
      <c r="F413" s="182"/>
      <c r="G413" s="205"/>
      <c r="H413" s="182"/>
      <c r="I413" s="252"/>
      <c r="J413" s="182"/>
      <c r="K413" s="182"/>
      <c r="L413" s="182"/>
      <c r="M413" s="182"/>
      <c r="N413" s="182"/>
      <c r="O413" s="182"/>
      <c r="P413" s="182"/>
      <c r="Q413" s="182"/>
      <c r="R413" s="182"/>
      <c r="S413" s="182"/>
      <c r="T413" s="182"/>
      <c r="U413" s="182"/>
      <c r="V413" s="182"/>
      <c r="W413" s="182"/>
      <c r="X413" s="182"/>
      <c r="Y413" s="182"/>
      <c r="Z413" s="182"/>
      <c r="AA413" s="182"/>
      <c r="AB413" s="182"/>
      <c r="AC413" s="182"/>
      <c r="AD413" s="182"/>
      <c r="AE413" s="182"/>
      <c r="AF413" s="182"/>
      <c r="AG413" s="182"/>
      <c r="AH413" s="182"/>
    </row>
    <row r="414" spans="1:34" x14ac:dyDescent="0.25">
      <c r="A414" s="182"/>
      <c r="B414" s="182"/>
      <c r="C414" s="204"/>
      <c r="D414" s="182"/>
      <c r="E414" s="182"/>
      <c r="F414" s="182"/>
      <c r="G414" s="205"/>
      <c r="H414" s="182"/>
      <c r="I414" s="252"/>
      <c r="J414" s="182"/>
      <c r="K414" s="182"/>
      <c r="L414" s="182"/>
      <c r="M414" s="182"/>
      <c r="N414" s="182"/>
      <c r="O414" s="182"/>
      <c r="P414" s="182"/>
      <c r="Q414" s="182"/>
      <c r="R414" s="182"/>
      <c r="S414" s="182"/>
      <c r="T414" s="182"/>
      <c r="U414" s="182"/>
      <c r="V414" s="182"/>
      <c r="W414" s="182"/>
      <c r="X414" s="182"/>
      <c r="Y414" s="182"/>
      <c r="Z414" s="182"/>
      <c r="AA414" s="182"/>
      <c r="AB414" s="182"/>
      <c r="AC414" s="182"/>
      <c r="AD414" s="182"/>
      <c r="AE414" s="182"/>
      <c r="AF414" s="182"/>
      <c r="AG414" s="182"/>
      <c r="AH414" s="182"/>
    </row>
    <row r="415" spans="1:34" x14ac:dyDescent="0.25">
      <c r="A415" s="182"/>
      <c r="B415" s="182"/>
      <c r="C415" s="204"/>
      <c r="D415" s="182"/>
      <c r="E415" s="182"/>
      <c r="F415" s="182"/>
      <c r="G415" s="205"/>
      <c r="H415" s="182"/>
      <c r="I415" s="252"/>
      <c r="J415" s="182"/>
      <c r="K415" s="182"/>
      <c r="L415" s="182"/>
      <c r="M415" s="182"/>
      <c r="N415" s="182"/>
      <c r="O415" s="182"/>
      <c r="P415" s="182"/>
      <c r="Q415" s="182"/>
      <c r="R415" s="182"/>
      <c r="S415" s="182"/>
      <c r="T415" s="182"/>
      <c r="U415" s="182"/>
      <c r="V415" s="182"/>
      <c r="W415" s="182"/>
      <c r="X415" s="182"/>
      <c r="Y415" s="182"/>
      <c r="Z415" s="182"/>
      <c r="AA415" s="182"/>
      <c r="AB415" s="182"/>
      <c r="AC415" s="182"/>
      <c r="AD415" s="182"/>
      <c r="AE415" s="182"/>
      <c r="AF415" s="182"/>
      <c r="AG415" s="182"/>
      <c r="AH415" s="182"/>
    </row>
    <row r="416" spans="1:34" x14ac:dyDescent="0.25">
      <c r="A416" s="182"/>
      <c r="B416" s="182"/>
      <c r="C416" s="204"/>
      <c r="D416" s="182"/>
      <c r="E416" s="182"/>
      <c r="F416" s="182"/>
      <c r="G416" s="205"/>
      <c r="H416" s="182"/>
      <c r="I416" s="252"/>
      <c r="J416" s="182"/>
      <c r="K416" s="182"/>
      <c r="L416" s="182"/>
      <c r="M416" s="182"/>
      <c r="N416" s="182"/>
      <c r="O416" s="182"/>
      <c r="P416" s="182"/>
      <c r="Q416" s="182"/>
      <c r="R416" s="182"/>
      <c r="S416" s="182"/>
      <c r="T416" s="182"/>
      <c r="U416" s="182"/>
      <c r="V416" s="182"/>
      <c r="W416" s="182"/>
      <c r="X416" s="182"/>
      <c r="Y416" s="182"/>
      <c r="Z416" s="182"/>
      <c r="AA416" s="182"/>
      <c r="AB416" s="182"/>
      <c r="AC416" s="182"/>
      <c r="AD416" s="182"/>
      <c r="AE416" s="182"/>
      <c r="AF416" s="182"/>
      <c r="AG416" s="182"/>
      <c r="AH416" s="182"/>
    </row>
    <row r="417" spans="1:34" x14ac:dyDescent="0.25">
      <c r="A417" s="182"/>
      <c r="B417" s="182"/>
      <c r="C417" s="204"/>
      <c r="D417" s="182"/>
      <c r="E417" s="182"/>
      <c r="F417" s="182"/>
      <c r="G417" s="205"/>
      <c r="H417" s="182"/>
      <c r="I417" s="252"/>
      <c r="J417" s="182"/>
      <c r="K417" s="182"/>
      <c r="L417" s="182"/>
      <c r="M417" s="182"/>
      <c r="N417" s="182"/>
      <c r="O417" s="182"/>
      <c r="P417" s="182"/>
      <c r="Q417" s="182"/>
      <c r="R417" s="182"/>
      <c r="S417" s="182"/>
      <c r="T417" s="182"/>
      <c r="U417" s="182"/>
      <c r="V417" s="182"/>
      <c r="W417" s="182"/>
      <c r="X417" s="182"/>
      <c r="Y417" s="182"/>
      <c r="Z417" s="182"/>
      <c r="AA417" s="182"/>
      <c r="AB417" s="182"/>
      <c r="AC417" s="182"/>
      <c r="AD417" s="182"/>
      <c r="AE417" s="182"/>
      <c r="AF417" s="182"/>
      <c r="AG417" s="182"/>
      <c r="AH417" s="182"/>
    </row>
    <row r="418" spans="1:34" x14ac:dyDescent="0.25">
      <c r="A418" s="182"/>
      <c r="B418" s="182"/>
      <c r="C418" s="204"/>
      <c r="D418" s="182"/>
      <c r="E418" s="182"/>
      <c r="F418" s="182"/>
      <c r="G418" s="205"/>
      <c r="H418" s="182"/>
      <c r="I418" s="252"/>
      <c r="J418" s="182"/>
      <c r="K418" s="182"/>
      <c r="L418" s="182"/>
      <c r="M418" s="182"/>
      <c r="N418" s="182"/>
      <c r="O418" s="182"/>
      <c r="P418" s="182"/>
      <c r="Q418" s="182"/>
      <c r="R418" s="182"/>
      <c r="S418" s="182"/>
      <c r="T418" s="182"/>
      <c r="U418" s="182"/>
      <c r="V418" s="182"/>
      <c r="W418" s="182"/>
      <c r="X418" s="182"/>
      <c r="Y418" s="182"/>
      <c r="Z418" s="182"/>
      <c r="AA418" s="182"/>
      <c r="AB418" s="182"/>
      <c r="AC418" s="182"/>
      <c r="AD418" s="182"/>
      <c r="AE418" s="182"/>
      <c r="AF418" s="182"/>
      <c r="AG418" s="182"/>
      <c r="AH418" s="182"/>
    </row>
    <row r="419" spans="1:34" x14ac:dyDescent="0.25">
      <c r="A419" s="182"/>
      <c r="B419" s="182"/>
      <c r="C419" s="204"/>
      <c r="D419" s="182"/>
      <c r="E419" s="182"/>
      <c r="F419" s="182"/>
      <c r="G419" s="205"/>
      <c r="H419" s="182"/>
      <c r="I419" s="252"/>
      <c r="J419" s="182"/>
      <c r="K419" s="182"/>
      <c r="L419" s="182"/>
      <c r="M419" s="182"/>
      <c r="N419" s="182"/>
      <c r="O419" s="182"/>
      <c r="P419" s="182"/>
      <c r="Q419" s="182"/>
      <c r="R419" s="182"/>
      <c r="S419" s="182"/>
      <c r="T419" s="182"/>
      <c r="U419" s="182"/>
      <c r="V419" s="182"/>
      <c r="W419" s="182"/>
      <c r="X419" s="182"/>
      <c r="Y419" s="182"/>
      <c r="Z419" s="182"/>
      <c r="AA419" s="182"/>
      <c r="AB419" s="182"/>
      <c r="AC419" s="182"/>
      <c r="AD419" s="182"/>
      <c r="AE419" s="182"/>
      <c r="AF419" s="182"/>
      <c r="AG419" s="182"/>
      <c r="AH419" s="182"/>
    </row>
    <row r="420" spans="1:34" x14ac:dyDescent="0.25">
      <c r="A420" s="182"/>
      <c r="B420" s="182"/>
      <c r="C420" s="204"/>
      <c r="D420" s="182"/>
      <c r="E420" s="182"/>
      <c r="F420" s="182"/>
      <c r="G420" s="205"/>
      <c r="H420" s="182"/>
      <c r="I420" s="252"/>
      <c r="J420" s="182"/>
      <c r="K420" s="182"/>
      <c r="L420" s="182"/>
      <c r="M420" s="182"/>
      <c r="N420" s="182"/>
      <c r="O420" s="182"/>
      <c r="P420" s="182"/>
      <c r="Q420" s="182"/>
      <c r="R420" s="182"/>
      <c r="S420" s="182"/>
      <c r="T420" s="182"/>
      <c r="U420" s="182"/>
      <c r="V420" s="182"/>
      <c r="W420" s="182"/>
      <c r="X420" s="182"/>
      <c r="Y420" s="182"/>
      <c r="Z420" s="182"/>
      <c r="AA420" s="182"/>
      <c r="AB420" s="182"/>
      <c r="AC420" s="182"/>
      <c r="AD420" s="182"/>
      <c r="AE420" s="182"/>
      <c r="AF420" s="182"/>
      <c r="AG420" s="182"/>
      <c r="AH420" s="182"/>
    </row>
    <row r="421" spans="1:34" x14ac:dyDescent="0.25">
      <c r="A421" s="182"/>
      <c r="B421" s="182"/>
      <c r="C421" s="204"/>
      <c r="D421" s="182"/>
      <c r="E421" s="182"/>
      <c r="F421" s="182"/>
      <c r="G421" s="205"/>
      <c r="H421" s="182"/>
      <c r="I421" s="252"/>
      <c r="J421" s="182"/>
      <c r="K421" s="182"/>
      <c r="L421" s="182"/>
      <c r="M421" s="182"/>
      <c r="N421" s="182"/>
      <c r="O421" s="182"/>
      <c r="P421" s="182"/>
      <c r="Q421" s="182"/>
      <c r="R421" s="182"/>
      <c r="S421" s="182"/>
      <c r="T421" s="182"/>
      <c r="U421" s="182"/>
      <c r="V421" s="182"/>
      <c r="W421" s="182"/>
      <c r="X421" s="182"/>
      <c r="Y421" s="182"/>
      <c r="Z421" s="182"/>
      <c r="AA421" s="182"/>
      <c r="AB421" s="182"/>
      <c r="AC421" s="182"/>
      <c r="AD421" s="182"/>
      <c r="AE421" s="182"/>
      <c r="AF421" s="182"/>
      <c r="AG421" s="182"/>
      <c r="AH421" s="182"/>
    </row>
    <row r="422" spans="1:34" x14ac:dyDescent="0.25">
      <c r="A422" s="182"/>
      <c r="B422" s="182"/>
      <c r="C422" s="204"/>
      <c r="D422" s="182"/>
      <c r="E422" s="182"/>
      <c r="F422" s="182"/>
      <c r="G422" s="205"/>
      <c r="H422" s="182"/>
      <c r="I422" s="252"/>
      <c r="J422" s="182"/>
      <c r="K422" s="182"/>
      <c r="L422" s="182"/>
      <c r="M422" s="182"/>
      <c r="N422" s="182"/>
      <c r="O422" s="182"/>
      <c r="P422" s="182"/>
      <c r="Q422" s="182"/>
      <c r="R422" s="182"/>
      <c r="S422" s="182"/>
      <c r="T422" s="182"/>
      <c r="U422" s="182"/>
      <c r="V422" s="182"/>
      <c r="W422" s="182"/>
      <c r="X422" s="182"/>
      <c r="Y422" s="182"/>
      <c r="Z422" s="182"/>
      <c r="AA422" s="182"/>
      <c r="AB422" s="182"/>
      <c r="AC422" s="182"/>
      <c r="AD422" s="182"/>
      <c r="AE422" s="182"/>
      <c r="AF422" s="182"/>
      <c r="AG422" s="182"/>
      <c r="AH422" s="182"/>
    </row>
    <row r="423" spans="1:34" x14ac:dyDescent="0.25">
      <c r="A423" s="182"/>
      <c r="B423" s="182"/>
      <c r="C423" s="204"/>
      <c r="D423" s="182"/>
      <c r="E423" s="182"/>
      <c r="F423" s="182"/>
      <c r="G423" s="205"/>
      <c r="H423" s="182"/>
      <c r="I423" s="252"/>
      <c r="J423" s="182"/>
      <c r="K423" s="182"/>
      <c r="L423" s="182"/>
      <c r="M423" s="182"/>
      <c r="N423" s="182"/>
      <c r="O423" s="182"/>
      <c r="P423" s="182"/>
      <c r="Q423" s="182"/>
      <c r="R423" s="182"/>
      <c r="S423" s="182"/>
      <c r="T423" s="182"/>
      <c r="U423" s="182"/>
      <c r="V423" s="182"/>
      <c r="W423" s="182"/>
      <c r="X423" s="182"/>
      <c r="Y423" s="182"/>
      <c r="Z423" s="182"/>
      <c r="AA423" s="182"/>
      <c r="AB423" s="182"/>
      <c r="AC423" s="182"/>
      <c r="AD423" s="182"/>
      <c r="AE423" s="182"/>
      <c r="AF423" s="182"/>
      <c r="AG423" s="182"/>
      <c r="AH423" s="182"/>
    </row>
    <row r="424" spans="1:34" x14ac:dyDescent="0.25">
      <c r="A424" s="182"/>
      <c r="B424" s="182"/>
      <c r="C424" s="204"/>
      <c r="D424" s="182"/>
      <c r="E424" s="182"/>
      <c r="F424" s="182"/>
      <c r="G424" s="205"/>
      <c r="H424" s="182"/>
      <c r="I424" s="252"/>
      <c r="J424" s="182"/>
      <c r="K424" s="182"/>
      <c r="L424" s="182"/>
      <c r="M424" s="182"/>
      <c r="N424" s="182"/>
      <c r="O424" s="182"/>
      <c r="P424" s="182"/>
      <c r="Q424" s="182"/>
      <c r="R424" s="182"/>
      <c r="S424" s="182"/>
      <c r="T424" s="182"/>
      <c r="U424" s="182"/>
      <c r="V424" s="182"/>
      <c r="W424" s="182"/>
      <c r="X424" s="182"/>
      <c r="Y424" s="182"/>
      <c r="Z424" s="182"/>
      <c r="AA424" s="182"/>
      <c r="AB424" s="182"/>
      <c r="AC424" s="182"/>
      <c r="AD424" s="182"/>
      <c r="AE424" s="182"/>
      <c r="AF424" s="182"/>
      <c r="AG424" s="182"/>
      <c r="AH424" s="182"/>
    </row>
    <row r="425" spans="1:34" x14ac:dyDescent="0.25">
      <c r="A425" s="182"/>
      <c r="B425" s="182"/>
      <c r="C425" s="204"/>
      <c r="D425" s="182"/>
      <c r="E425" s="182"/>
      <c r="F425" s="182"/>
      <c r="G425" s="205"/>
      <c r="H425" s="182"/>
      <c r="I425" s="252"/>
      <c r="J425" s="182"/>
      <c r="K425" s="182"/>
      <c r="L425" s="182"/>
      <c r="M425" s="182"/>
      <c r="N425" s="182"/>
      <c r="O425" s="182"/>
      <c r="P425" s="182"/>
      <c r="Q425" s="182"/>
      <c r="R425" s="182"/>
      <c r="S425" s="182"/>
      <c r="T425" s="182"/>
      <c r="U425" s="182"/>
      <c r="V425" s="182"/>
      <c r="W425" s="182"/>
      <c r="X425" s="182"/>
      <c r="Y425" s="182"/>
      <c r="Z425" s="182"/>
      <c r="AA425" s="182"/>
      <c r="AB425" s="182"/>
      <c r="AC425" s="182"/>
      <c r="AD425" s="182"/>
      <c r="AE425" s="182"/>
      <c r="AF425" s="182"/>
      <c r="AG425" s="182"/>
      <c r="AH425" s="182"/>
    </row>
    <row r="426" spans="1:34" x14ac:dyDescent="0.25">
      <c r="A426" s="182"/>
      <c r="B426" s="182"/>
      <c r="C426" s="204"/>
      <c r="D426" s="182"/>
      <c r="E426" s="182"/>
      <c r="F426" s="182"/>
      <c r="G426" s="205"/>
      <c r="H426" s="182"/>
      <c r="I426" s="252"/>
      <c r="J426" s="182"/>
      <c r="K426" s="182"/>
      <c r="L426" s="182"/>
      <c r="M426" s="182"/>
      <c r="N426" s="182"/>
      <c r="O426" s="182"/>
      <c r="P426" s="182"/>
      <c r="Q426" s="182"/>
      <c r="R426" s="182"/>
      <c r="S426" s="182"/>
      <c r="T426" s="182"/>
      <c r="U426" s="182"/>
      <c r="V426" s="182"/>
      <c r="W426" s="182"/>
      <c r="X426" s="182"/>
      <c r="Y426" s="182"/>
      <c r="Z426" s="182"/>
      <c r="AA426" s="182"/>
      <c r="AB426" s="182"/>
      <c r="AC426" s="182"/>
      <c r="AD426" s="182"/>
      <c r="AE426" s="182"/>
      <c r="AF426" s="182"/>
      <c r="AG426" s="182"/>
      <c r="AH426" s="182"/>
    </row>
    <row r="427" spans="1:34" x14ac:dyDescent="0.25">
      <c r="A427" s="182"/>
      <c r="B427" s="182"/>
      <c r="C427" s="204"/>
      <c r="D427" s="182"/>
      <c r="E427" s="182"/>
      <c r="F427" s="182"/>
      <c r="G427" s="205"/>
      <c r="H427" s="182"/>
      <c r="I427" s="25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row>
    <row r="428" spans="1:34" x14ac:dyDescent="0.25">
      <c r="A428" s="182"/>
      <c r="B428" s="182"/>
      <c r="C428" s="204"/>
      <c r="D428" s="182"/>
      <c r="E428" s="182"/>
      <c r="F428" s="182"/>
      <c r="G428" s="205"/>
      <c r="H428" s="182"/>
      <c r="I428" s="25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row>
    <row r="429" spans="1:34" x14ac:dyDescent="0.25">
      <c r="A429" s="182"/>
      <c r="B429" s="182"/>
      <c r="C429" s="204"/>
      <c r="D429" s="182"/>
      <c r="E429" s="182"/>
      <c r="F429" s="182"/>
      <c r="G429" s="205"/>
      <c r="H429" s="182"/>
      <c r="I429" s="25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row>
    <row r="430" spans="1:34" x14ac:dyDescent="0.25">
      <c r="A430" s="182"/>
      <c r="B430" s="182"/>
      <c r="C430" s="204"/>
      <c r="D430" s="182"/>
      <c r="E430" s="182"/>
      <c r="F430" s="182"/>
      <c r="G430" s="205"/>
      <c r="H430" s="182"/>
      <c r="I430" s="252"/>
      <c r="J430" s="182"/>
      <c r="K430" s="182"/>
      <c r="L430" s="182"/>
      <c r="M430" s="182"/>
      <c r="N430" s="182"/>
      <c r="O430" s="182"/>
      <c r="P430" s="182"/>
      <c r="Q430" s="182"/>
      <c r="R430" s="182"/>
      <c r="S430" s="182"/>
      <c r="T430" s="182"/>
      <c r="U430" s="182"/>
      <c r="V430" s="182"/>
      <c r="W430" s="182"/>
      <c r="X430" s="182"/>
      <c r="Y430" s="182"/>
      <c r="Z430" s="182"/>
      <c r="AA430" s="182"/>
      <c r="AB430" s="182"/>
      <c r="AC430" s="182"/>
      <c r="AD430" s="182"/>
      <c r="AE430" s="182"/>
      <c r="AF430" s="182"/>
      <c r="AG430" s="182"/>
      <c r="AH430" s="182"/>
    </row>
    <row r="431" spans="1:34" x14ac:dyDescent="0.25">
      <c r="A431" s="182"/>
      <c r="B431" s="182"/>
      <c r="C431" s="204"/>
      <c r="D431" s="182"/>
      <c r="E431" s="182"/>
      <c r="F431" s="182"/>
      <c r="G431" s="205"/>
      <c r="H431" s="182"/>
      <c r="I431" s="252"/>
      <c r="J431" s="182"/>
      <c r="K431" s="182"/>
      <c r="L431" s="182"/>
      <c r="M431" s="182"/>
      <c r="N431" s="182"/>
      <c r="O431" s="182"/>
      <c r="P431" s="182"/>
      <c r="Q431" s="182"/>
      <c r="R431" s="182"/>
      <c r="S431" s="182"/>
      <c r="T431" s="182"/>
      <c r="U431" s="182"/>
      <c r="V431" s="182"/>
      <c r="W431" s="182"/>
      <c r="X431" s="182"/>
      <c r="Y431" s="182"/>
      <c r="Z431" s="182"/>
      <c r="AA431" s="182"/>
      <c r="AB431" s="182"/>
      <c r="AC431" s="182"/>
      <c r="AD431" s="182"/>
      <c r="AE431" s="182"/>
      <c r="AF431" s="182"/>
      <c r="AG431" s="182"/>
      <c r="AH431" s="182"/>
    </row>
    <row r="432" spans="1:34" x14ac:dyDescent="0.25">
      <c r="A432" s="182"/>
      <c r="B432" s="182"/>
      <c r="C432" s="204"/>
      <c r="D432" s="182"/>
      <c r="E432" s="182"/>
      <c r="F432" s="182"/>
      <c r="G432" s="205"/>
      <c r="H432" s="182"/>
      <c r="I432" s="252"/>
      <c r="J432" s="182"/>
      <c r="K432" s="182"/>
      <c r="L432" s="182"/>
      <c r="M432" s="182"/>
      <c r="N432" s="182"/>
      <c r="O432" s="182"/>
      <c r="P432" s="182"/>
      <c r="Q432" s="182"/>
      <c r="R432" s="182"/>
      <c r="S432" s="182"/>
      <c r="T432" s="182"/>
      <c r="U432" s="182"/>
      <c r="V432" s="182"/>
      <c r="W432" s="182"/>
      <c r="X432" s="182"/>
      <c r="Y432" s="182"/>
      <c r="Z432" s="182"/>
      <c r="AA432" s="182"/>
      <c r="AB432" s="182"/>
      <c r="AC432" s="182"/>
      <c r="AD432" s="182"/>
      <c r="AE432" s="182"/>
      <c r="AF432" s="182"/>
      <c r="AG432" s="182"/>
      <c r="AH432" s="182"/>
    </row>
    <row r="433" spans="1:34" x14ac:dyDescent="0.25">
      <c r="A433" s="182"/>
      <c r="B433" s="182"/>
      <c r="C433" s="204"/>
      <c r="D433" s="182"/>
      <c r="E433" s="182"/>
      <c r="F433" s="182"/>
      <c r="G433" s="205"/>
      <c r="H433" s="182"/>
      <c r="I433" s="252"/>
      <c r="J433" s="182"/>
      <c r="K433" s="182"/>
      <c r="L433" s="182"/>
      <c r="M433" s="182"/>
      <c r="N433" s="182"/>
      <c r="O433" s="182"/>
      <c r="P433" s="182"/>
      <c r="Q433" s="182"/>
      <c r="R433" s="182"/>
      <c r="S433" s="182"/>
      <c r="T433" s="182"/>
      <c r="U433" s="182"/>
      <c r="V433" s="182"/>
      <c r="W433" s="182"/>
      <c r="X433" s="182"/>
      <c r="Y433" s="182"/>
      <c r="Z433" s="182"/>
      <c r="AA433" s="182"/>
      <c r="AB433" s="182"/>
      <c r="AC433" s="182"/>
      <c r="AD433" s="182"/>
      <c r="AE433" s="182"/>
      <c r="AF433" s="182"/>
      <c r="AG433" s="182"/>
      <c r="AH433" s="182"/>
    </row>
    <row r="434" spans="1:34" x14ac:dyDescent="0.25">
      <c r="A434" s="182"/>
      <c r="B434" s="182"/>
      <c r="C434" s="204"/>
      <c r="D434" s="182"/>
      <c r="E434" s="182"/>
      <c r="F434" s="182"/>
      <c r="G434" s="205"/>
      <c r="H434" s="182"/>
      <c r="I434" s="252"/>
      <c r="J434" s="182"/>
      <c r="K434" s="182"/>
      <c r="L434" s="182"/>
      <c r="M434" s="182"/>
      <c r="N434" s="182"/>
      <c r="O434" s="182"/>
      <c r="P434" s="182"/>
      <c r="Q434" s="182"/>
      <c r="R434" s="182"/>
      <c r="S434" s="182"/>
      <c r="T434" s="182"/>
      <c r="U434" s="182"/>
      <c r="V434" s="182"/>
      <c r="W434" s="182"/>
      <c r="X434" s="182"/>
      <c r="Y434" s="182"/>
      <c r="Z434" s="182"/>
      <c r="AA434" s="182"/>
      <c r="AB434" s="182"/>
      <c r="AC434" s="182"/>
      <c r="AD434" s="182"/>
      <c r="AE434" s="182"/>
      <c r="AF434" s="182"/>
      <c r="AG434" s="182"/>
      <c r="AH434" s="182"/>
    </row>
    <row r="435" spans="1:34" x14ac:dyDescent="0.25">
      <c r="A435" s="182"/>
      <c r="B435" s="182"/>
      <c r="C435" s="204"/>
      <c r="D435" s="182"/>
      <c r="E435" s="182"/>
      <c r="F435" s="182"/>
      <c r="G435" s="205"/>
      <c r="H435" s="182"/>
      <c r="I435" s="252"/>
      <c r="J435" s="182"/>
      <c r="K435" s="182"/>
      <c r="L435" s="182"/>
      <c r="M435" s="182"/>
      <c r="N435" s="182"/>
      <c r="O435" s="182"/>
      <c r="P435" s="182"/>
      <c r="Q435" s="182"/>
      <c r="R435" s="182"/>
      <c r="S435" s="182"/>
      <c r="T435" s="182"/>
      <c r="U435" s="182"/>
      <c r="V435" s="182"/>
      <c r="W435" s="182"/>
      <c r="X435" s="182"/>
      <c r="Y435" s="182"/>
      <c r="Z435" s="182"/>
      <c r="AA435" s="182"/>
      <c r="AB435" s="182"/>
      <c r="AC435" s="182"/>
      <c r="AD435" s="182"/>
      <c r="AE435" s="182"/>
      <c r="AF435" s="182"/>
      <c r="AG435" s="182"/>
      <c r="AH435" s="182"/>
    </row>
    <row r="436" spans="1:34" x14ac:dyDescent="0.25">
      <c r="A436" s="182"/>
      <c r="B436" s="182"/>
      <c r="C436" s="204"/>
      <c r="D436" s="182"/>
      <c r="E436" s="182"/>
      <c r="F436" s="182"/>
      <c r="G436" s="205"/>
      <c r="H436" s="182"/>
      <c r="I436" s="252"/>
      <c r="J436" s="182"/>
      <c r="K436" s="182"/>
      <c r="L436" s="182"/>
      <c r="M436" s="182"/>
      <c r="N436" s="182"/>
      <c r="O436" s="182"/>
      <c r="P436" s="182"/>
      <c r="Q436" s="182"/>
      <c r="R436" s="182"/>
      <c r="S436" s="182"/>
      <c r="T436" s="182"/>
      <c r="U436" s="182"/>
      <c r="V436" s="182"/>
      <c r="W436" s="182"/>
      <c r="X436" s="182"/>
      <c r="Y436" s="182"/>
      <c r="Z436" s="182"/>
      <c r="AA436" s="182"/>
      <c r="AB436" s="182"/>
      <c r="AC436" s="182"/>
      <c r="AD436" s="182"/>
      <c r="AE436" s="182"/>
      <c r="AF436" s="182"/>
      <c r="AG436" s="182"/>
      <c r="AH436" s="182"/>
    </row>
    <row r="437" spans="1:34" x14ac:dyDescent="0.25">
      <c r="A437" s="182"/>
      <c r="B437" s="182"/>
      <c r="C437" s="204"/>
      <c r="D437" s="182"/>
      <c r="E437" s="182"/>
      <c r="F437" s="182"/>
      <c r="G437" s="205"/>
      <c r="H437" s="182"/>
      <c r="I437" s="252"/>
      <c r="J437" s="182"/>
      <c r="K437" s="182"/>
      <c r="L437" s="182"/>
      <c r="M437" s="182"/>
      <c r="N437" s="182"/>
      <c r="O437" s="182"/>
      <c r="P437" s="182"/>
      <c r="Q437" s="182"/>
      <c r="R437" s="182"/>
      <c r="S437" s="182"/>
      <c r="T437" s="182"/>
      <c r="U437" s="182"/>
      <c r="V437" s="182"/>
      <c r="W437" s="182"/>
      <c r="X437" s="182"/>
      <c r="Y437" s="182"/>
      <c r="Z437" s="182"/>
      <c r="AA437" s="182"/>
      <c r="AB437" s="182"/>
      <c r="AC437" s="182"/>
      <c r="AD437" s="182"/>
      <c r="AE437" s="182"/>
      <c r="AF437" s="182"/>
      <c r="AG437" s="182"/>
      <c r="AH437" s="182"/>
    </row>
    <row r="438" spans="1:34" x14ac:dyDescent="0.25">
      <c r="A438" s="182"/>
      <c r="B438" s="182"/>
      <c r="C438" s="204"/>
      <c r="D438" s="182"/>
      <c r="E438" s="182"/>
      <c r="F438" s="182"/>
      <c r="G438" s="205"/>
      <c r="H438" s="182"/>
      <c r="I438" s="252"/>
      <c r="J438" s="182"/>
      <c r="K438" s="182"/>
      <c r="L438" s="182"/>
      <c r="M438" s="182"/>
      <c r="N438" s="182"/>
      <c r="O438" s="182"/>
      <c r="P438" s="182"/>
      <c r="Q438" s="182"/>
      <c r="R438" s="182"/>
      <c r="S438" s="182"/>
      <c r="T438" s="182"/>
      <c r="U438" s="182"/>
      <c r="V438" s="182"/>
      <c r="W438" s="182"/>
      <c r="X438" s="182"/>
      <c r="Y438" s="182"/>
      <c r="Z438" s="182"/>
      <c r="AA438" s="182"/>
      <c r="AB438" s="182"/>
      <c r="AC438" s="182"/>
      <c r="AD438" s="182"/>
      <c r="AE438" s="182"/>
      <c r="AF438" s="182"/>
      <c r="AG438" s="182"/>
      <c r="AH438" s="182"/>
    </row>
    <row r="439" spans="1:34" x14ac:dyDescent="0.25">
      <c r="A439" s="182"/>
      <c r="B439" s="182"/>
      <c r="C439" s="204"/>
      <c r="D439" s="182"/>
      <c r="E439" s="182"/>
      <c r="F439" s="182"/>
      <c r="G439" s="205"/>
      <c r="H439" s="182"/>
      <c r="I439" s="252"/>
      <c r="J439" s="182"/>
      <c r="K439" s="182"/>
      <c r="L439" s="182"/>
      <c r="M439" s="182"/>
      <c r="N439" s="182"/>
      <c r="O439" s="182"/>
      <c r="P439" s="182"/>
      <c r="Q439" s="182"/>
      <c r="R439" s="182"/>
      <c r="S439" s="182"/>
      <c r="T439" s="182"/>
      <c r="U439" s="182"/>
      <c r="V439" s="182"/>
      <c r="W439" s="182"/>
      <c r="X439" s="182"/>
      <c r="Y439" s="182"/>
      <c r="Z439" s="182"/>
      <c r="AA439" s="182"/>
      <c r="AB439" s="182"/>
      <c r="AC439" s="182"/>
      <c r="AD439" s="182"/>
      <c r="AE439" s="182"/>
      <c r="AF439" s="182"/>
      <c r="AG439" s="182"/>
      <c r="AH439" s="182"/>
    </row>
    <row r="440" spans="1:34" x14ac:dyDescent="0.25">
      <c r="A440" s="182"/>
      <c r="B440" s="182"/>
      <c r="C440" s="204"/>
      <c r="D440" s="182"/>
      <c r="E440" s="182"/>
      <c r="F440" s="182"/>
      <c r="G440" s="205"/>
      <c r="H440" s="182"/>
      <c r="I440" s="252"/>
      <c r="J440" s="182"/>
      <c r="K440" s="182"/>
      <c r="L440" s="182"/>
      <c r="M440" s="182"/>
      <c r="N440" s="182"/>
      <c r="O440" s="182"/>
      <c r="P440" s="182"/>
      <c r="Q440" s="182"/>
      <c r="R440" s="182"/>
      <c r="S440" s="182"/>
      <c r="T440" s="182"/>
      <c r="U440" s="182"/>
      <c r="V440" s="182"/>
      <c r="W440" s="182"/>
      <c r="X440" s="182"/>
      <c r="Y440" s="182"/>
      <c r="Z440" s="182"/>
      <c r="AA440" s="182"/>
      <c r="AB440" s="182"/>
      <c r="AC440" s="182"/>
      <c r="AD440" s="182"/>
      <c r="AE440" s="182"/>
      <c r="AF440" s="182"/>
      <c r="AG440" s="182"/>
      <c r="AH440" s="182"/>
    </row>
    <row r="441" spans="1:34" x14ac:dyDescent="0.25">
      <c r="A441" s="182"/>
      <c r="B441" s="182"/>
      <c r="C441" s="204"/>
      <c r="D441" s="182"/>
      <c r="E441" s="182"/>
      <c r="F441" s="182"/>
      <c r="G441" s="205"/>
      <c r="H441" s="182"/>
      <c r="I441" s="252"/>
      <c r="J441" s="182"/>
      <c r="K441" s="182"/>
      <c r="L441" s="182"/>
      <c r="M441" s="182"/>
      <c r="N441" s="182"/>
      <c r="O441" s="182"/>
      <c r="P441" s="182"/>
      <c r="Q441" s="182"/>
      <c r="R441" s="182"/>
      <c r="S441" s="182"/>
      <c r="T441" s="182"/>
      <c r="U441" s="182"/>
      <c r="V441" s="182"/>
      <c r="W441" s="182"/>
      <c r="X441" s="182"/>
      <c r="Y441" s="182"/>
      <c r="Z441" s="182"/>
      <c r="AA441" s="182"/>
      <c r="AB441" s="182"/>
      <c r="AC441" s="182"/>
      <c r="AD441" s="182"/>
      <c r="AE441" s="182"/>
      <c r="AF441" s="182"/>
      <c r="AG441" s="182"/>
      <c r="AH441" s="182"/>
    </row>
    <row r="442" spans="1:34" x14ac:dyDescent="0.25">
      <c r="A442" s="182"/>
      <c r="B442" s="182"/>
      <c r="C442" s="204"/>
      <c r="D442" s="182"/>
      <c r="E442" s="182"/>
      <c r="F442" s="182"/>
      <c r="G442" s="205"/>
      <c r="H442" s="182"/>
      <c r="I442" s="252"/>
      <c r="J442" s="182"/>
      <c r="K442" s="182"/>
      <c r="L442" s="182"/>
      <c r="M442" s="182"/>
      <c r="N442" s="182"/>
      <c r="O442" s="182"/>
      <c r="P442" s="182"/>
      <c r="Q442" s="182"/>
      <c r="R442" s="182"/>
      <c r="S442" s="182"/>
      <c r="T442" s="182"/>
      <c r="U442" s="182"/>
      <c r="V442" s="182"/>
      <c r="W442" s="182"/>
      <c r="X442" s="182"/>
      <c r="Y442" s="182"/>
      <c r="Z442" s="182"/>
      <c r="AA442" s="182"/>
      <c r="AB442" s="182"/>
      <c r="AC442" s="182"/>
      <c r="AD442" s="182"/>
      <c r="AE442" s="182"/>
      <c r="AF442" s="182"/>
      <c r="AG442" s="182"/>
      <c r="AH442" s="182"/>
    </row>
    <row r="443" spans="1:34" x14ac:dyDescent="0.25">
      <c r="A443" s="182"/>
      <c r="B443" s="182"/>
      <c r="C443" s="204"/>
      <c r="D443" s="182"/>
      <c r="E443" s="182"/>
      <c r="F443" s="182"/>
      <c r="G443" s="205"/>
      <c r="H443" s="182"/>
      <c r="I443" s="252"/>
      <c r="J443" s="182"/>
      <c r="K443" s="182"/>
      <c r="L443" s="182"/>
      <c r="M443" s="182"/>
      <c r="N443" s="182"/>
      <c r="O443" s="182"/>
      <c r="P443" s="182"/>
      <c r="Q443" s="182"/>
      <c r="R443" s="182"/>
      <c r="S443" s="182"/>
      <c r="T443" s="182"/>
      <c r="U443" s="182"/>
      <c r="V443" s="182"/>
      <c r="W443" s="182"/>
      <c r="X443" s="182"/>
      <c r="Y443" s="182"/>
      <c r="Z443" s="182"/>
      <c r="AA443" s="182"/>
      <c r="AB443" s="182"/>
      <c r="AC443" s="182"/>
      <c r="AD443" s="182"/>
      <c r="AE443" s="182"/>
      <c r="AF443" s="182"/>
      <c r="AG443" s="182"/>
      <c r="AH443" s="182"/>
    </row>
    <row r="444" spans="1:34" x14ac:dyDescent="0.25">
      <c r="A444" s="182"/>
      <c r="B444" s="182"/>
      <c r="C444" s="204"/>
      <c r="D444" s="182"/>
      <c r="E444" s="182"/>
      <c r="F444" s="182"/>
      <c r="G444" s="205"/>
      <c r="H444" s="182"/>
      <c r="I444" s="252"/>
      <c r="J444" s="182"/>
      <c r="K444" s="182"/>
      <c r="L444" s="182"/>
      <c r="M444" s="182"/>
      <c r="N444" s="182"/>
      <c r="O444" s="182"/>
      <c r="P444" s="182"/>
      <c r="Q444" s="182"/>
      <c r="R444" s="182"/>
      <c r="S444" s="182"/>
      <c r="T444" s="182"/>
      <c r="U444" s="182"/>
      <c r="V444" s="182"/>
      <c r="W444" s="182"/>
      <c r="X444" s="182"/>
      <c r="Y444" s="182"/>
      <c r="Z444" s="182"/>
      <c r="AA444" s="182"/>
      <c r="AB444" s="182"/>
      <c r="AC444" s="182"/>
      <c r="AD444" s="182"/>
      <c r="AE444" s="182"/>
      <c r="AF444" s="182"/>
      <c r="AG444" s="182"/>
      <c r="AH444" s="182"/>
    </row>
    <row r="445" spans="1:34" x14ac:dyDescent="0.25">
      <c r="A445" s="182"/>
      <c r="B445" s="182"/>
      <c r="C445" s="204"/>
      <c r="D445" s="182"/>
      <c r="E445" s="182"/>
      <c r="F445" s="182"/>
      <c r="G445" s="205"/>
      <c r="H445" s="182"/>
      <c r="I445" s="252"/>
      <c r="J445" s="182"/>
      <c r="K445" s="182"/>
      <c r="L445" s="182"/>
      <c r="M445" s="182"/>
      <c r="N445" s="182"/>
      <c r="O445" s="182"/>
      <c r="P445" s="182"/>
      <c r="Q445" s="182"/>
      <c r="R445" s="182"/>
      <c r="S445" s="182"/>
      <c r="T445" s="182"/>
      <c r="U445" s="182"/>
      <c r="V445" s="182"/>
      <c r="W445" s="182"/>
      <c r="X445" s="182"/>
      <c r="Y445" s="182"/>
      <c r="Z445" s="182"/>
      <c r="AA445" s="182"/>
      <c r="AB445" s="182"/>
      <c r="AC445" s="182"/>
      <c r="AD445" s="182"/>
      <c r="AE445" s="182"/>
      <c r="AF445" s="182"/>
      <c r="AG445" s="182"/>
      <c r="AH445" s="182"/>
    </row>
    <row r="446" spans="1:34" x14ac:dyDescent="0.25">
      <c r="A446" s="182"/>
      <c r="B446" s="182"/>
      <c r="C446" s="204"/>
      <c r="D446" s="182"/>
      <c r="E446" s="182"/>
      <c r="F446" s="182"/>
      <c r="G446" s="205"/>
      <c r="H446" s="182"/>
      <c r="I446" s="252"/>
      <c r="J446" s="182"/>
      <c r="K446" s="182"/>
      <c r="L446" s="182"/>
      <c r="M446" s="182"/>
      <c r="N446" s="182"/>
      <c r="O446" s="182"/>
      <c r="P446" s="182"/>
      <c r="Q446" s="182"/>
      <c r="R446" s="182"/>
      <c r="S446" s="182"/>
      <c r="T446" s="182"/>
      <c r="U446" s="182"/>
      <c r="V446" s="182"/>
      <c r="W446" s="182"/>
      <c r="X446" s="182"/>
      <c r="Y446" s="182"/>
      <c r="Z446" s="182"/>
      <c r="AA446" s="182"/>
      <c r="AB446" s="182"/>
      <c r="AC446" s="182"/>
      <c r="AD446" s="182"/>
      <c r="AE446" s="182"/>
      <c r="AF446" s="182"/>
      <c r="AG446" s="182"/>
      <c r="AH446" s="182"/>
    </row>
    <row r="447" spans="1:34" x14ac:dyDescent="0.25">
      <c r="A447" s="182"/>
      <c r="B447" s="182"/>
      <c r="C447" s="204"/>
      <c r="D447" s="182"/>
      <c r="E447" s="182"/>
      <c r="F447" s="182"/>
      <c r="G447" s="205"/>
      <c r="H447" s="182"/>
      <c r="I447" s="252"/>
      <c r="J447" s="182"/>
      <c r="K447" s="182"/>
      <c r="L447" s="182"/>
      <c r="M447" s="182"/>
      <c r="N447" s="182"/>
      <c r="O447" s="182"/>
      <c r="P447" s="182"/>
      <c r="Q447" s="182"/>
      <c r="R447" s="182"/>
      <c r="S447" s="182"/>
      <c r="T447" s="182"/>
      <c r="U447" s="182"/>
      <c r="V447" s="182"/>
      <c r="W447" s="182"/>
      <c r="X447" s="182"/>
      <c r="Y447" s="182"/>
      <c r="Z447" s="182"/>
      <c r="AA447" s="182"/>
      <c r="AB447" s="182"/>
      <c r="AC447" s="182"/>
      <c r="AD447" s="182"/>
      <c r="AE447" s="182"/>
      <c r="AF447" s="182"/>
      <c r="AG447" s="182"/>
      <c r="AH447" s="182"/>
    </row>
    <row r="448" spans="1:34" x14ac:dyDescent="0.25">
      <c r="A448" s="182"/>
      <c r="B448" s="182"/>
      <c r="C448" s="204"/>
      <c r="D448" s="182"/>
      <c r="E448" s="182"/>
      <c r="F448" s="182"/>
      <c r="G448" s="205"/>
      <c r="H448" s="182"/>
      <c r="I448" s="252"/>
      <c r="J448" s="182"/>
      <c r="K448" s="182"/>
      <c r="L448" s="182"/>
      <c r="M448" s="182"/>
      <c r="N448" s="182"/>
      <c r="O448" s="182"/>
      <c r="P448" s="182"/>
      <c r="Q448" s="182"/>
      <c r="R448" s="182"/>
      <c r="S448" s="182"/>
      <c r="T448" s="182"/>
      <c r="U448" s="182"/>
      <c r="V448" s="182"/>
      <c r="W448" s="182"/>
      <c r="X448" s="182"/>
      <c r="Y448" s="182"/>
      <c r="Z448" s="182"/>
      <c r="AA448" s="182"/>
      <c r="AB448" s="182"/>
      <c r="AC448" s="182"/>
      <c r="AD448" s="182"/>
      <c r="AE448" s="182"/>
      <c r="AF448" s="182"/>
      <c r="AG448" s="182"/>
      <c r="AH448" s="182"/>
    </row>
    <row r="449" spans="1:34" x14ac:dyDescent="0.25">
      <c r="A449" s="182"/>
      <c r="B449" s="182"/>
      <c r="C449" s="204"/>
      <c r="D449" s="182"/>
      <c r="E449" s="182"/>
      <c r="F449" s="182"/>
      <c r="G449" s="205"/>
      <c r="H449" s="182"/>
      <c r="I449" s="252"/>
      <c r="J449" s="182"/>
      <c r="K449" s="182"/>
      <c r="L449" s="182"/>
      <c r="M449" s="182"/>
      <c r="N449" s="182"/>
      <c r="O449" s="182"/>
      <c r="P449" s="182"/>
      <c r="Q449" s="182"/>
      <c r="R449" s="182"/>
      <c r="S449" s="182"/>
      <c r="T449" s="182"/>
      <c r="U449" s="182"/>
      <c r="V449" s="182"/>
      <c r="W449" s="182"/>
      <c r="X449" s="182"/>
      <c r="Y449" s="182"/>
      <c r="Z449" s="182"/>
      <c r="AA449" s="182"/>
      <c r="AB449" s="182"/>
      <c r="AC449" s="182"/>
      <c r="AD449" s="182"/>
      <c r="AE449" s="182"/>
      <c r="AF449" s="182"/>
      <c r="AG449" s="182"/>
      <c r="AH449" s="182"/>
    </row>
    <row r="450" spans="1:34" x14ac:dyDescent="0.25">
      <c r="A450" s="182"/>
      <c r="B450" s="182"/>
      <c r="C450" s="204"/>
      <c r="D450" s="182"/>
      <c r="E450" s="182"/>
      <c r="F450" s="182"/>
      <c r="G450" s="205"/>
      <c r="H450" s="182"/>
      <c r="I450" s="252"/>
      <c r="J450" s="182"/>
      <c r="K450" s="182"/>
      <c r="L450" s="182"/>
      <c r="M450" s="182"/>
      <c r="N450" s="182"/>
      <c r="O450" s="182"/>
      <c r="P450" s="182"/>
      <c r="Q450" s="182"/>
      <c r="R450" s="182"/>
      <c r="S450" s="182"/>
      <c r="T450" s="182"/>
      <c r="U450" s="182"/>
      <c r="V450" s="182"/>
      <c r="W450" s="182"/>
      <c r="X450" s="182"/>
      <c r="Y450" s="182"/>
      <c r="Z450" s="182"/>
      <c r="AA450" s="182"/>
      <c r="AB450" s="182"/>
      <c r="AC450" s="182"/>
      <c r="AD450" s="182"/>
      <c r="AE450" s="182"/>
      <c r="AF450" s="182"/>
      <c r="AG450" s="182"/>
      <c r="AH450" s="182"/>
    </row>
    <row r="451" spans="1:34" x14ac:dyDescent="0.25">
      <c r="A451" s="182"/>
      <c r="B451" s="182"/>
      <c r="C451" s="204"/>
      <c r="D451" s="182"/>
      <c r="E451" s="182"/>
      <c r="F451" s="182"/>
      <c r="G451" s="205"/>
      <c r="H451" s="182"/>
      <c r="I451" s="252"/>
      <c r="J451" s="182"/>
      <c r="K451" s="182"/>
      <c r="L451" s="182"/>
      <c r="M451" s="182"/>
      <c r="N451" s="182"/>
      <c r="O451" s="182"/>
      <c r="P451" s="182"/>
      <c r="Q451" s="182"/>
      <c r="R451" s="182"/>
      <c r="S451" s="182"/>
      <c r="T451" s="182"/>
      <c r="U451" s="182"/>
      <c r="V451" s="182"/>
      <c r="W451" s="182"/>
      <c r="X451" s="182"/>
      <c r="Y451" s="182"/>
      <c r="Z451" s="182"/>
      <c r="AA451" s="182"/>
      <c r="AB451" s="182"/>
      <c r="AC451" s="182"/>
      <c r="AD451" s="182"/>
      <c r="AE451" s="182"/>
      <c r="AF451" s="182"/>
      <c r="AG451" s="182"/>
      <c r="AH451" s="182"/>
    </row>
    <row r="452" spans="1:34" x14ac:dyDescent="0.25">
      <c r="A452" s="182"/>
      <c r="B452" s="182"/>
      <c r="C452" s="204"/>
      <c r="D452" s="182"/>
      <c r="E452" s="182"/>
      <c r="F452" s="182"/>
      <c r="G452" s="205"/>
      <c r="H452" s="182"/>
      <c r="I452" s="252"/>
      <c r="J452" s="182"/>
      <c r="K452" s="182"/>
      <c r="L452" s="182"/>
      <c r="M452" s="182"/>
      <c r="N452" s="182"/>
      <c r="O452" s="182"/>
      <c r="P452" s="182"/>
      <c r="Q452" s="182"/>
      <c r="R452" s="182"/>
      <c r="S452" s="182"/>
      <c r="T452" s="182"/>
      <c r="U452" s="182"/>
      <c r="V452" s="182"/>
      <c r="W452" s="182"/>
      <c r="X452" s="182"/>
      <c r="Y452" s="182"/>
      <c r="Z452" s="182"/>
      <c r="AA452" s="182"/>
      <c r="AB452" s="182"/>
      <c r="AC452" s="182"/>
      <c r="AD452" s="182"/>
      <c r="AE452" s="182"/>
      <c r="AF452" s="182"/>
      <c r="AG452" s="182"/>
      <c r="AH452" s="182"/>
    </row>
    <row r="453" spans="1:34" x14ac:dyDescent="0.25">
      <c r="A453" s="182"/>
      <c r="B453" s="182"/>
      <c r="C453" s="204"/>
      <c r="D453" s="182"/>
      <c r="E453" s="182"/>
      <c r="F453" s="182"/>
      <c r="G453" s="205"/>
      <c r="H453" s="182"/>
      <c r="I453" s="252"/>
      <c r="J453" s="182"/>
      <c r="K453" s="182"/>
      <c r="L453" s="182"/>
      <c r="M453" s="182"/>
      <c r="N453" s="182"/>
      <c r="O453" s="182"/>
      <c r="P453" s="182"/>
      <c r="Q453" s="182"/>
      <c r="R453" s="182"/>
      <c r="S453" s="182"/>
      <c r="T453" s="182"/>
      <c r="U453" s="182"/>
      <c r="V453" s="182"/>
      <c r="W453" s="182"/>
      <c r="X453" s="182"/>
      <c r="Y453" s="182"/>
      <c r="Z453" s="182"/>
      <c r="AA453" s="182"/>
      <c r="AB453" s="182"/>
      <c r="AC453" s="182"/>
      <c r="AD453" s="182"/>
      <c r="AE453" s="182"/>
      <c r="AF453" s="182"/>
      <c r="AG453" s="182"/>
      <c r="AH453" s="182"/>
    </row>
    <row r="454" spans="1:34" x14ac:dyDescent="0.25">
      <c r="A454" s="182"/>
      <c r="B454" s="182"/>
      <c r="C454" s="204"/>
      <c r="D454" s="182"/>
      <c r="E454" s="182"/>
      <c r="F454" s="182"/>
      <c r="G454" s="205"/>
      <c r="H454" s="182"/>
      <c r="I454" s="252"/>
      <c r="J454" s="182"/>
      <c r="K454" s="182"/>
      <c r="L454" s="182"/>
      <c r="M454" s="182"/>
      <c r="N454" s="182"/>
      <c r="O454" s="182"/>
      <c r="P454" s="182"/>
      <c r="Q454" s="182"/>
      <c r="R454" s="182"/>
      <c r="S454" s="182"/>
      <c r="T454" s="182"/>
      <c r="U454" s="182"/>
      <c r="V454" s="182"/>
      <c r="W454" s="182"/>
      <c r="X454" s="182"/>
      <c r="Y454" s="182"/>
      <c r="Z454" s="182"/>
      <c r="AA454" s="182"/>
      <c r="AB454" s="182"/>
      <c r="AC454" s="182"/>
      <c r="AD454" s="182"/>
      <c r="AE454" s="182"/>
      <c r="AF454" s="182"/>
      <c r="AG454" s="182"/>
      <c r="AH454" s="182"/>
    </row>
    <row r="455" spans="1:34" x14ac:dyDescent="0.25">
      <c r="A455" s="182"/>
      <c r="B455" s="182"/>
      <c r="C455" s="204"/>
      <c r="D455" s="182"/>
      <c r="E455" s="182"/>
      <c r="F455" s="182"/>
      <c r="G455" s="205"/>
      <c r="H455" s="182"/>
      <c r="I455" s="252"/>
      <c r="J455" s="182"/>
      <c r="K455" s="182"/>
      <c r="L455" s="182"/>
      <c r="M455" s="182"/>
      <c r="N455" s="182"/>
      <c r="O455" s="182"/>
      <c r="P455" s="182"/>
      <c r="Q455" s="182"/>
      <c r="R455" s="182"/>
      <c r="S455" s="182"/>
      <c r="T455" s="182"/>
      <c r="U455" s="182"/>
      <c r="V455" s="182"/>
      <c r="W455" s="182"/>
      <c r="X455" s="182"/>
      <c r="Y455" s="182"/>
      <c r="Z455" s="182"/>
      <c r="AA455" s="182"/>
      <c r="AB455" s="182"/>
      <c r="AC455" s="182"/>
      <c r="AD455" s="182"/>
      <c r="AE455" s="182"/>
      <c r="AF455" s="182"/>
      <c r="AG455" s="182"/>
      <c r="AH455" s="182"/>
    </row>
    <row r="456" spans="1:34" x14ac:dyDescent="0.25">
      <c r="A456" s="182"/>
      <c r="B456" s="182"/>
      <c r="C456" s="204"/>
      <c r="D456" s="182"/>
      <c r="E456" s="182"/>
      <c r="F456" s="182"/>
      <c r="G456" s="205"/>
      <c r="H456" s="182"/>
      <c r="I456" s="252"/>
      <c r="J456" s="182"/>
      <c r="K456" s="182"/>
      <c r="L456" s="182"/>
      <c r="M456" s="182"/>
      <c r="N456" s="182"/>
      <c r="O456" s="182"/>
      <c r="P456" s="182"/>
      <c r="Q456" s="182"/>
      <c r="R456" s="182"/>
      <c r="S456" s="182"/>
      <c r="T456" s="182"/>
      <c r="U456" s="182"/>
      <c r="V456" s="182"/>
      <c r="W456" s="182"/>
      <c r="X456" s="182"/>
      <c r="Y456" s="182"/>
      <c r="Z456" s="182"/>
      <c r="AA456" s="182"/>
      <c r="AB456" s="182"/>
      <c r="AC456" s="182"/>
      <c r="AD456" s="182"/>
      <c r="AE456" s="182"/>
      <c r="AF456" s="182"/>
      <c r="AG456" s="182"/>
      <c r="AH456" s="182"/>
    </row>
    <row r="457" spans="1:34" x14ac:dyDescent="0.25">
      <c r="A457" s="182"/>
      <c r="B457" s="182"/>
      <c r="C457" s="204"/>
      <c r="D457" s="182"/>
      <c r="E457" s="182"/>
      <c r="F457" s="182"/>
      <c r="G457" s="205"/>
      <c r="H457" s="182"/>
      <c r="I457" s="252"/>
      <c r="J457" s="182"/>
      <c r="K457" s="182"/>
      <c r="L457" s="182"/>
      <c r="M457" s="182"/>
      <c r="N457" s="182"/>
      <c r="O457" s="182"/>
      <c r="P457" s="182"/>
      <c r="Q457" s="182"/>
      <c r="R457" s="182"/>
      <c r="S457" s="182"/>
      <c r="T457" s="182"/>
      <c r="U457" s="182"/>
      <c r="V457" s="182"/>
      <c r="W457" s="182"/>
      <c r="X457" s="182"/>
      <c r="Y457" s="182"/>
      <c r="Z457" s="182"/>
      <c r="AA457" s="182"/>
      <c r="AB457" s="182"/>
      <c r="AC457" s="182"/>
      <c r="AD457" s="182"/>
      <c r="AE457" s="182"/>
      <c r="AF457" s="182"/>
      <c r="AG457" s="182"/>
      <c r="AH457" s="182"/>
    </row>
    <row r="458" spans="1:34" x14ac:dyDescent="0.25">
      <c r="A458" s="182"/>
      <c r="B458" s="182"/>
      <c r="C458" s="204"/>
      <c r="D458" s="182"/>
      <c r="E458" s="182"/>
      <c r="F458" s="182"/>
      <c r="G458" s="205"/>
      <c r="H458" s="182"/>
      <c r="I458" s="252"/>
      <c r="J458" s="182"/>
      <c r="K458" s="182"/>
      <c r="L458" s="182"/>
      <c r="M458" s="182"/>
      <c r="N458" s="182"/>
      <c r="O458" s="182"/>
      <c r="P458" s="182"/>
      <c r="Q458" s="182"/>
      <c r="R458" s="182"/>
      <c r="S458" s="182"/>
      <c r="T458" s="182"/>
      <c r="U458" s="182"/>
      <c r="V458" s="182"/>
      <c r="W458" s="182"/>
      <c r="X458" s="182"/>
      <c r="Y458" s="182"/>
      <c r="Z458" s="182"/>
      <c r="AA458" s="182"/>
      <c r="AB458" s="182"/>
      <c r="AC458" s="182"/>
      <c r="AD458" s="182"/>
      <c r="AE458" s="182"/>
      <c r="AF458" s="182"/>
      <c r="AG458" s="182"/>
      <c r="AH458" s="182"/>
    </row>
    <row r="459" spans="1:34" x14ac:dyDescent="0.25">
      <c r="A459" s="182"/>
      <c r="B459" s="182"/>
      <c r="C459" s="204"/>
      <c r="D459" s="182"/>
      <c r="E459" s="182"/>
      <c r="F459" s="182"/>
      <c r="G459" s="205"/>
      <c r="H459" s="182"/>
      <c r="I459" s="252"/>
      <c r="J459" s="182"/>
      <c r="K459" s="182"/>
      <c r="L459" s="182"/>
      <c r="M459" s="182"/>
      <c r="N459" s="182"/>
      <c r="O459" s="182"/>
      <c r="P459" s="182"/>
      <c r="Q459" s="182"/>
      <c r="R459" s="182"/>
      <c r="S459" s="182"/>
      <c r="T459" s="182"/>
      <c r="U459" s="182"/>
      <c r="V459" s="182"/>
      <c r="W459" s="182"/>
      <c r="X459" s="182"/>
      <c r="Y459" s="182"/>
      <c r="Z459" s="182"/>
      <c r="AA459" s="182"/>
      <c r="AB459" s="182"/>
      <c r="AC459" s="182"/>
      <c r="AD459" s="182"/>
      <c r="AE459" s="182"/>
      <c r="AF459" s="182"/>
      <c r="AG459" s="182"/>
      <c r="AH459" s="182"/>
    </row>
    <row r="460" spans="1:34" x14ac:dyDescent="0.25">
      <c r="A460" s="182"/>
      <c r="B460" s="182"/>
      <c r="C460" s="204"/>
      <c r="D460" s="182"/>
      <c r="E460" s="182"/>
      <c r="F460" s="182"/>
      <c r="G460" s="205"/>
      <c r="H460" s="182"/>
      <c r="I460" s="252"/>
      <c r="J460" s="182"/>
      <c r="K460" s="182"/>
      <c r="L460" s="182"/>
      <c r="M460" s="182"/>
      <c r="N460" s="182"/>
      <c r="O460" s="182"/>
      <c r="P460" s="182"/>
      <c r="Q460" s="182"/>
      <c r="R460" s="182"/>
      <c r="S460" s="182"/>
      <c r="T460" s="182"/>
      <c r="U460" s="182"/>
      <c r="V460" s="182"/>
      <c r="W460" s="182"/>
      <c r="X460" s="182"/>
      <c r="Y460" s="182"/>
      <c r="Z460" s="182"/>
      <c r="AA460" s="182"/>
      <c r="AB460" s="182"/>
      <c r="AC460" s="182"/>
      <c r="AD460" s="182"/>
      <c r="AE460" s="182"/>
      <c r="AF460" s="182"/>
      <c r="AG460" s="182"/>
      <c r="AH460" s="182"/>
    </row>
    <row r="461" spans="1:34" x14ac:dyDescent="0.25">
      <c r="A461" s="182"/>
      <c r="B461" s="182"/>
      <c r="C461" s="204"/>
      <c r="D461" s="182"/>
      <c r="E461" s="182"/>
      <c r="F461" s="182"/>
      <c r="G461" s="205"/>
      <c r="H461" s="182"/>
      <c r="I461" s="252"/>
      <c r="J461" s="182"/>
      <c r="K461" s="182"/>
      <c r="L461" s="182"/>
      <c r="M461" s="182"/>
      <c r="N461" s="182"/>
      <c r="O461" s="182"/>
      <c r="P461" s="182"/>
      <c r="Q461" s="182"/>
      <c r="R461" s="182"/>
      <c r="S461" s="182"/>
      <c r="T461" s="182"/>
      <c r="U461" s="182"/>
      <c r="V461" s="182"/>
      <c r="W461" s="182"/>
      <c r="X461" s="182"/>
      <c r="Y461" s="182"/>
      <c r="Z461" s="182"/>
      <c r="AA461" s="182"/>
      <c r="AB461" s="182"/>
      <c r="AC461" s="182"/>
      <c r="AD461" s="182"/>
      <c r="AE461" s="182"/>
      <c r="AF461" s="182"/>
      <c r="AG461" s="182"/>
      <c r="AH461" s="182"/>
    </row>
    <row r="462" spans="1:34" x14ac:dyDescent="0.25">
      <c r="A462" s="182"/>
      <c r="B462" s="182"/>
      <c r="C462" s="204"/>
      <c r="D462" s="182"/>
      <c r="E462" s="182"/>
      <c r="F462" s="182"/>
      <c r="G462" s="205"/>
      <c r="H462" s="182"/>
      <c r="I462" s="25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row>
    <row r="463" spans="1:34" x14ac:dyDescent="0.25">
      <c r="A463" s="182"/>
      <c r="B463" s="182"/>
      <c r="C463" s="204"/>
      <c r="D463" s="182"/>
      <c r="E463" s="182"/>
      <c r="F463" s="182"/>
      <c r="G463" s="205"/>
      <c r="H463" s="182"/>
      <c r="I463" s="252"/>
      <c r="J463" s="182"/>
      <c r="K463" s="182"/>
      <c r="L463" s="182"/>
      <c r="M463" s="182"/>
      <c r="N463" s="182"/>
      <c r="O463" s="182"/>
      <c r="P463" s="182"/>
      <c r="Q463" s="182"/>
      <c r="R463" s="182"/>
      <c r="S463" s="182"/>
      <c r="T463" s="182"/>
      <c r="U463" s="182"/>
      <c r="V463" s="182"/>
      <c r="W463" s="182"/>
      <c r="X463" s="182"/>
      <c r="Y463" s="182"/>
      <c r="Z463" s="182"/>
      <c r="AA463" s="182"/>
      <c r="AB463" s="182"/>
      <c r="AC463" s="182"/>
      <c r="AD463" s="182"/>
      <c r="AE463" s="182"/>
      <c r="AF463" s="182"/>
      <c r="AG463" s="182"/>
      <c r="AH463" s="182"/>
    </row>
    <row r="464" spans="1:34" x14ac:dyDescent="0.25">
      <c r="A464" s="182"/>
      <c r="B464" s="182"/>
      <c r="C464" s="204"/>
      <c r="D464" s="182"/>
      <c r="E464" s="182"/>
      <c r="F464" s="182"/>
      <c r="G464" s="205"/>
      <c r="H464" s="182"/>
      <c r="I464" s="252"/>
      <c r="J464" s="182"/>
      <c r="K464" s="182"/>
      <c r="L464" s="182"/>
      <c r="M464" s="182"/>
      <c r="N464" s="182"/>
      <c r="O464" s="182"/>
      <c r="P464" s="182"/>
      <c r="Q464" s="182"/>
      <c r="R464" s="182"/>
      <c r="S464" s="182"/>
      <c r="T464" s="182"/>
      <c r="U464" s="182"/>
      <c r="V464" s="182"/>
      <c r="W464" s="182"/>
      <c r="X464" s="182"/>
      <c r="Y464" s="182"/>
      <c r="Z464" s="182"/>
      <c r="AA464" s="182"/>
      <c r="AB464" s="182"/>
      <c r="AC464" s="182"/>
      <c r="AD464" s="182"/>
      <c r="AE464" s="182"/>
      <c r="AF464" s="182"/>
      <c r="AG464" s="182"/>
      <c r="AH464" s="182"/>
    </row>
    <row r="465" spans="1:34" x14ac:dyDescent="0.25">
      <c r="A465" s="182"/>
      <c r="B465" s="182"/>
      <c r="C465" s="204"/>
      <c r="D465" s="182"/>
      <c r="E465" s="182"/>
      <c r="F465" s="182"/>
      <c r="G465" s="205"/>
      <c r="H465" s="182"/>
      <c r="I465" s="252"/>
      <c r="J465" s="182"/>
      <c r="K465" s="182"/>
      <c r="L465" s="182"/>
      <c r="M465" s="182"/>
      <c r="N465" s="182"/>
      <c r="O465" s="182"/>
      <c r="P465" s="182"/>
      <c r="Q465" s="182"/>
      <c r="R465" s="182"/>
      <c r="S465" s="182"/>
      <c r="T465" s="182"/>
      <c r="U465" s="182"/>
      <c r="V465" s="182"/>
      <c r="W465" s="182"/>
      <c r="X465" s="182"/>
      <c r="Y465" s="182"/>
      <c r="Z465" s="182"/>
      <c r="AA465" s="182"/>
      <c r="AB465" s="182"/>
      <c r="AC465" s="182"/>
      <c r="AD465" s="182"/>
      <c r="AE465" s="182"/>
      <c r="AF465" s="182"/>
      <c r="AG465" s="182"/>
      <c r="AH465" s="182"/>
    </row>
    <row r="466" spans="1:34" x14ac:dyDescent="0.25">
      <c r="A466" s="182"/>
      <c r="B466" s="182"/>
      <c r="C466" s="204"/>
      <c r="D466" s="182"/>
      <c r="E466" s="182"/>
      <c r="F466" s="182"/>
      <c r="G466" s="205"/>
      <c r="H466" s="182"/>
      <c r="I466" s="252"/>
      <c r="J466" s="182"/>
      <c r="K466" s="182"/>
      <c r="L466" s="182"/>
      <c r="M466" s="182"/>
      <c r="N466" s="182"/>
      <c r="O466" s="182"/>
      <c r="P466" s="182"/>
      <c r="Q466" s="182"/>
      <c r="R466" s="182"/>
      <c r="S466" s="182"/>
      <c r="T466" s="182"/>
      <c r="U466" s="182"/>
      <c r="V466" s="182"/>
      <c r="W466" s="182"/>
      <c r="X466" s="182"/>
      <c r="Y466" s="182"/>
      <c r="Z466" s="182"/>
      <c r="AA466" s="182"/>
      <c r="AB466" s="182"/>
      <c r="AC466" s="182"/>
      <c r="AD466" s="182"/>
      <c r="AE466" s="182"/>
      <c r="AF466" s="182"/>
      <c r="AG466" s="182"/>
      <c r="AH466" s="182"/>
    </row>
    <row r="467" spans="1:34" x14ac:dyDescent="0.25">
      <c r="A467" s="182"/>
      <c r="B467" s="182"/>
      <c r="C467" s="204"/>
      <c r="D467" s="182"/>
      <c r="E467" s="182"/>
      <c r="F467" s="182"/>
      <c r="G467" s="205"/>
      <c r="H467" s="182"/>
      <c r="I467" s="252"/>
      <c r="J467" s="182"/>
      <c r="K467" s="182"/>
      <c r="L467" s="182"/>
      <c r="M467" s="182"/>
      <c r="N467" s="182"/>
      <c r="O467" s="182"/>
      <c r="P467" s="182"/>
      <c r="Q467" s="182"/>
      <c r="R467" s="182"/>
      <c r="S467" s="182"/>
      <c r="T467" s="182"/>
      <c r="U467" s="182"/>
      <c r="V467" s="182"/>
      <c r="W467" s="182"/>
      <c r="X467" s="182"/>
      <c r="Y467" s="182"/>
      <c r="Z467" s="182"/>
      <c r="AA467" s="182"/>
      <c r="AB467" s="182"/>
      <c r="AC467" s="182"/>
      <c r="AD467" s="182"/>
      <c r="AE467" s="182"/>
      <c r="AF467" s="182"/>
      <c r="AG467" s="182"/>
      <c r="AH467" s="182"/>
    </row>
    <row r="468" spans="1:34" x14ac:dyDescent="0.25">
      <c r="A468" s="182"/>
      <c r="B468" s="182"/>
      <c r="C468" s="204"/>
      <c r="D468" s="182"/>
      <c r="E468" s="182"/>
      <c r="F468" s="182"/>
      <c r="G468" s="205"/>
      <c r="H468" s="182"/>
      <c r="I468" s="252"/>
      <c r="J468" s="182"/>
      <c r="K468" s="182"/>
      <c r="L468" s="182"/>
      <c r="M468" s="182"/>
      <c r="N468" s="182"/>
      <c r="O468" s="182"/>
      <c r="P468" s="182"/>
      <c r="Q468" s="182"/>
      <c r="R468" s="182"/>
      <c r="S468" s="182"/>
      <c r="T468" s="182"/>
      <c r="U468" s="182"/>
      <c r="V468" s="182"/>
      <c r="W468" s="182"/>
      <c r="X468" s="182"/>
      <c r="Y468" s="182"/>
      <c r="Z468" s="182"/>
      <c r="AA468" s="182"/>
      <c r="AB468" s="182"/>
      <c r="AC468" s="182"/>
      <c r="AD468" s="182"/>
      <c r="AE468" s="182"/>
      <c r="AF468" s="182"/>
      <c r="AG468" s="182"/>
      <c r="AH468" s="182"/>
    </row>
    <row r="469" spans="1:34" x14ac:dyDescent="0.25">
      <c r="A469" s="182"/>
      <c r="B469" s="182"/>
      <c r="C469" s="204"/>
      <c r="D469" s="182"/>
      <c r="E469" s="182"/>
      <c r="F469" s="182"/>
      <c r="G469" s="205"/>
      <c r="H469" s="182"/>
      <c r="I469" s="252"/>
      <c r="J469" s="182"/>
      <c r="K469" s="182"/>
      <c r="L469" s="182"/>
      <c r="M469" s="182"/>
      <c r="N469" s="182"/>
      <c r="O469" s="182"/>
      <c r="P469" s="182"/>
      <c r="Q469" s="182"/>
      <c r="R469" s="182"/>
      <c r="S469" s="182"/>
      <c r="T469" s="182"/>
      <c r="U469" s="182"/>
      <c r="V469" s="182"/>
      <c r="W469" s="182"/>
      <c r="X469" s="182"/>
      <c r="Y469" s="182"/>
      <c r="Z469" s="182"/>
      <c r="AA469" s="182"/>
      <c r="AB469" s="182"/>
      <c r="AC469" s="182"/>
      <c r="AD469" s="182"/>
      <c r="AE469" s="182"/>
      <c r="AF469" s="182"/>
      <c r="AG469" s="182"/>
      <c r="AH469" s="182"/>
    </row>
    <row r="470" spans="1:34" x14ac:dyDescent="0.25">
      <c r="A470" s="182"/>
      <c r="B470" s="182"/>
      <c r="C470" s="204"/>
      <c r="D470" s="182"/>
      <c r="E470" s="182"/>
      <c r="F470" s="182"/>
      <c r="G470" s="205"/>
      <c r="H470" s="182"/>
      <c r="I470" s="252"/>
      <c r="J470" s="182"/>
      <c r="K470" s="182"/>
      <c r="L470" s="182"/>
      <c r="M470" s="182"/>
      <c r="N470" s="182"/>
      <c r="O470" s="182"/>
      <c r="P470" s="182"/>
      <c r="Q470" s="182"/>
      <c r="R470" s="182"/>
      <c r="S470" s="182"/>
      <c r="T470" s="182"/>
      <c r="U470" s="182"/>
      <c r="V470" s="182"/>
      <c r="W470" s="182"/>
      <c r="X470" s="182"/>
      <c r="Y470" s="182"/>
      <c r="Z470" s="182"/>
      <c r="AA470" s="182"/>
      <c r="AB470" s="182"/>
      <c r="AC470" s="182"/>
      <c r="AD470" s="182"/>
      <c r="AE470" s="182"/>
      <c r="AF470" s="182"/>
      <c r="AG470" s="182"/>
      <c r="AH470" s="182"/>
    </row>
    <row r="471" spans="1:34" x14ac:dyDescent="0.25">
      <c r="A471" s="182"/>
      <c r="B471" s="182"/>
      <c r="C471" s="204"/>
      <c r="D471" s="182"/>
      <c r="E471" s="182"/>
      <c r="F471" s="182"/>
      <c r="G471" s="205"/>
      <c r="H471" s="182"/>
      <c r="I471" s="252"/>
      <c r="J471" s="182"/>
      <c r="K471" s="182"/>
      <c r="L471" s="182"/>
      <c r="M471" s="182"/>
      <c r="N471" s="182"/>
      <c r="O471" s="182"/>
      <c r="P471" s="182"/>
      <c r="Q471" s="182"/>
      <c r="R471" s="182"/>
      <c r="S471" s="182"/>
      <c r="T471" s="182"/>
      <c r="U471" s="182"/>
      <c r="V471" s="182"/>
      <c r="W471" s="182"/>
      <c r="X471" s="182"/>
      <c r="Y471" s="182"/>
      <c r="Z471" s="182"/>
      <c r="AA471" s="182"/>
      <c r="AB471" s="182"/>
      <c r="AC471" s="182"/>
      <c r="AD471" s="182"/>
      <c r="AE471" s="182"/>
      <c r="AF471" s="182"/>
      <c r="AG471" s="182"/>
      <c r="AH471" s="182"/>
    </row>
    <row r="472" spans="1:34" x14ac:dyDescent="0.25">
      <c r="A472" s="182"/>
      <c r="B472" s="182"/>
      <c r="C472" s="204"/>
      <c r="D472" s="182"/>
      <c r="E472" s="182"/>
      <c r="F472" s="182"/>
      <c r="G472" s="205"/>
      <c r="H472" s="182"/>
      <c r="I472" s="252"/>
      <c r="J472" s="182"/>
      <c r="K472" s="182"/>
      <c r="L472" s="182"/>
      <c r="M472" s="182"/>
      <c r="N472" s="182"/>
      <c r="O472" s="182"/>
      <c r="P472" s="182"/>
      <c r="Q472" s="182"/>
      <c r="R472" s="182"/>
      <c r="S472" s="182"/>
      <c r="T472" s="182"/>
      <c r="U472" s="182"/>
      <c r="V472" s="182"/>
      <c r="W472" s="182"/>
      <c r="X472" s="182"/>
      <c r="Y472" s="182"/>
      <c r="Z472" s="182"/>
      <c r="AA472" s="182"/>
      <c r="AB472" s="182"/>
      <c r="AC472" s="182"/>
      <c r="AD472" s="182"/>
      <c r="AE472" s="182"/>
      <c r="AF472" s="182"/>
      <c r="AG472" s="182"/>
      <c r="AH472" s="182"/>
    </row>
    <row r="473" spans="1:34" x14ac:dyDescent="0.25">
      <c r="A473" s="182"/>
      <c r="B473" s="182"/>
      <c r="C473" s="204"/>
      <c r="D473" s="182"/>
      <c r="E473" s="182"/>
      <c r="F473" s="182"/>
      <c r="G473" s="205"/>
      <c r="H473" s="182"/>
      <c r="I473" s="252"/>
      <c r="J473" s="182"/>
      <c r="K473" s="182"/>
      <c r="L473" s="182"/>
      <c r="M473" s="182"/>
      <c r="N473" s="182"/>
      <c r="O473" s="182"/>
      <c r="P473" s="182"/>
      <c r="Q473" s="182"/>
      <c r="R473" s="182"/>
      <c r="S473" s="182"/>
      <c r="T473" s="182"/>
      <c r="U473" s="182"/>
      <c r="V473" s="182"/>
      <c r="W473" s="182"/>
      <c r="X473" s="182"/>
      <c r="Y473" s="182"/>
      <c r="Z473" s="182"/>
      <c r="AA473" s="182"/>
      <c r="AB473" s="182"/>
      <c r="AC473" s="182"/>
      <c r="AD473" s="182"/>
      <c r="AE473" s="182"/>
      <c r="AF473" s="182"/>
      <c r="AG473" s="182"/>
      <c r="AH473" s="182"/>
    </row>
    <row r="474" spans="1:34" x14ac:dyDescent="0.25">
      <c r="A474" s="182"/>
      <c r="B474" s="182"/>
      <c r="C474" s="204"/>
      <c r="D474" s="182"/>
      <c r="E474" s="182"/>
      <c r="F474" s="182"/>
      <c r="G474" s="205"/>
      <c r="H474" s="182"/>
      <c r="I474" s="252"/>
      <c r="J474" s="182"/>
      <c r="K474" s="182"/>
      <c r="L474" s="182"/>
      <c r="M474" s="182"/>
      <c r="N474" s="182"/>
      <c r="O474" s="182"/>
      <c r="P474" s="182"/>
      <c r="Q474" s="182"/>
      <c r="R474" s="182"/>
      <c r="S474" s="182"/>
      <c r="T474" s="182"/>
      <c r="U474" s="182"/>
      <c r="V474" s="182"/>
      <c r="W474" s="182"/>
      <c r="X474" s="182"/>
      <c r="Y474" s="182"/>
      <c r="Z474" s="182"/>
      <c r="AA474" s="182"/>
      <c r="AB474" s="182"/>
      <c r="AC474" s="182"/>
      <c r="AD474" s="182"/>
      <c r="AE474" s="182"/>
      <c r="AF474" s="182"/>
      <c r="AG474" s="182"/>
      <c r="AH474" s="182"/>
    </row>
    <row r="475" spans="1:34" x14ac:dyDescent="0.25">
      <c r="A475" s="182"/>
      <c r="B475" s="182"/>
      <c r="C475" s="204"/>
      <c r="D475" s="182"/>
      <c r="E475" s="182"/>
      <c r="F475" s="182"/>
      <c r="G475" s="205"/>
      <c r="H475" s="182"/>
      <c r="I475" s="252"/>
      <c r="J475" s="182"/>
      <c r="K475" s="182"/>
      <c r="L475" s="182"/>
      <c r="M475" s="182"/>
      <c r="N475" s="182"/>
      <c r="O475" s="182"/>
      <c r="P475" s="182"/>
      <c r="Q475" s="182"/>
      <c r="R475" s="182"/>
      <c r="S475" s="182"/>
      <c r="T475" s="182"/>
      <c r="U475" s="182"/>
      <c r="V475" s="182"/>
      <c r="W475" s="182"/>
      <c r="X475" s="182"/>
      <c r="Y475" s="182"/>
      <c r="Z475" s="182"/>
      <c r="AA475" s="182"/>
      <c r="AB475" s="182"/>
      <c r="AC475" s="182"/>
      <c r="AD475" s="182"/>
      <c r="AE475" s="182"/>
      <c r="AF475" s="182"/>
      <c r="AG475" s="182"/>
      <c r="AH475" s="182"/>
    </row>
    <row r="476" spans="1:34" x14ac:dyDescent="0.25">
      <c r="A476" s="182"/>
      <c r="B476" s="182"/>
      <c r="C476" s="204"/>
      <c r="D476" s="182"/>
      <c r="E476" s="182"/>
      <c r="F476" s="182"/>
      <c r="G476" s="205"/>
      <c r="H476" s="182"/>
      <c r="I476" s="252"/>
      <c r="J476" s="182"/>
      <c r="K476" s="182"/>
      <c r="L476" s="182"/>
      <c r="M476" s="182"/>
      <c r="N476" s="182"/>
      <c r="O476" s="182"/>
      <c r="P476" s="182"/>
      <c r="Q476" s="182"/>
      <c r="R476" s="182"/>
      <c r="S476" s="182"/>
      <c r="T476" s="182"/>
      <c r="U476" s="182"/>
      <c r="V476" s="182"/>
      <c r="W476" s="182"/>
      <c r="X476" s="182"/>
      <c r="Y476" s="182"/>
      <c r="Z476" s="182"/>
      <c r="AA476" s="182"/>
      <c r="AB476" s="182"/>
      <c r="AC476" s="182"/>
      <c r="AD476" s="182"/>
      <c r="AE476" s="182"/>
      <c r="AF476" s="182"/>
      <c r="AG476" s="182"/>
      <c r="AH476" s="182"/>
    </row>
    <row r="477" spans="1:34" x14ac:dyDescent="0.25">
      <c r="A477" s="182"/>
      <c r="B477" s="182"/>
      <c r="C477" s="204"/>
      <c r="D477" s="182"/>
      <c r="E477" s="182"/>
      <c r="F477" s="182"/>
      <c r="G477" s="205"/>
      <c r="H477" s="182"/>
      <c r="I477" s="252"/>
      <c r="J477" s="182"/>
      <c r="K477" s="182"/>
      <c r="L477" s="182"/>
      <c r="M477" s="182"/>
      <c r="N477" s="182"/>
      <c r="O477" s="182"/>
      <c r="P477" s="182"/>
      <c r="Q477" s="182"/>
      <c r="R477" s="182"/>
      <c r="S477" s="182"/>
      <c r="T477" s="182"/>
      <c r="U477" s="182"/>
      <c r="V477" s="182"/>
      <c r="W477" s="182"/>
      <c r="X477" s="182"/>
      <c r="Y477" s="182"/>
      <c r="Z477" s="182"/>
      <c r="AA477" s="182"/>
      <c r="AB477" s="182"/>
      <c r="AC477" s="182"/>
      <c r="AD477" s="182"/>
      <c r="AE477" s="182"/>
      <c r="AF477" s="182"/>
      <c r="AG477" s="182"/>
      <c r="AH477" s="182"/>
    </row>
    <row r="478" spans="1:34" x14ac:dyDescent="0.25">
      <c r="A478" s="182"/>
      <c r="B478" s="182"/>
      <c r="C478" s="204"/>
      <c r="D478" s="182"/>
      <c r="E478" s="182"/>
      <c r="F478" s="182"/>
      <c r="G478" s="205"/>
      <c r="H478" s="182"/>
      <c r="I478" s="252"/>
      <c r="J478" s="182"/>
      <c r="K478" s="182"/>
      <c r="L478" s="182"/>
      <c r="M478" s="182"/>
      <c r="N478" s="182"/>
      <c r="O478" s="182"/>
      <c r="P478" s="182"/>
      <c r="Q478" s="182"/>
      <c r="R478" s="182"/>
      <c r="S478" s="182"/>
      <c r="T478" s="182"/>
      <c r="U478" s="182"/>
      <c r="V478" s="182"/>
      <c r="W478" s="182"/>
      <c r="X478" s="182"/>
      <c r="Y478" s="182"/>
      <c r="Z478" s="182"/>
      <c r="AA478" s="182"/>
      <c r="AB478" s="182"/>
      <c r="AC478" s="182"/>
      <c r="AD478" s="182"/>
      <c r="AE478" s="182"/>
      <c r="AF478" s="182"/>
      <c r="AG478" s="182"/>
      <c r="AH478" s="182"/>
    </row>
    <row r="479" spans="1:34" x14ac:dyDescent="0.25">
      <c r="A479" s="182"/>
      <c r="B479" s="182"/>
      <c r="C479" s="204"/>
      <c r="D479" s="182"/>
      <c r="E479" s="182"/>
      <c r="F479" s="182"/>
      <c r="G479" s="205"/>
      <c r="H479" s="182"/>
      <c r="I479" s="252"/>
      <c r="J479" s="182"/>
      <c r="K479" s="182"/>
      <c r="L479" s="182"/>
      <c r="M479" s="182"/>
      <c r="N479" s="182"/>
      <c r="O479" s="182"/>
      <c r="P479" s="182"/>
      <c r="Q479" s="182"/>
      <c r="R479" s="182"/>
      <c r="S479" s="182"/>
      <c r="T479" s="182"/>
      <c r="U479" s="182"/>
      <c r="V479" s="182"/>
      <c r="W479" s="182"/>
      <c r="X479" s="182"/>
      <c r="Y479" s="182"/>
      <c r="Z479" s="182"/>
      <c r="AA479" s="182"/>
      <c r="AB479" s="182"/>
      <c r="AC479" s="182"/>
      <c r="AD479" s="182"/>
      <c r="AE479" s="182"/>
      <c r="AF479" s="182"/>
      <c r="AG479" s="182"/>
      <c r="AH479" s="182"/>
    </row>
    <row r="480" spans="1:34" x14ac:dyDescent="0.25">
      <c r="A480" s="182"/>
      <c r="B480" s="182"/>
      <c r="C480" s="204"/>
      <c r="D480" s="182"/>
      <c r="E480" s="182"/>
      <c r="F480" s="182"/>
      <c r="G480" s="205"/>
      <c r="H480" s="182"/>
      <c r="I480" s="252"/>
      <c r="J480" s="182"/>
      <c r="K480" s="182"/>
      <c r="L480" s="182"/>
      <c r="M480" s="182"/>
      <c r="N480" s="182"/>
      <c r="O480" s="182"/>
      <c r="P480" s="182"/>
      <c r="Q480" s="182"/>
      <c r="R480" s="182"/>
      <c r="S480" s="182"/>
      <c r="T480" s="182"/>
      <c r="U480" s="182"/>
      <c r="V480" s="182"/>
      <c r="W480" s="182"/>
      <c r="X480" s="182"/>
      <c r="Y480" s="182"/>
      <c r="Z480" s="182"/>
      <c r="AA480" s="182"/>
      <c r="AB480" s="182"/>
      <c r="AC480" s="182"/>
      <c r="AD480" s="182"/>
      <c r="AE480" s="182"/>
      <c r="AF480" s="182"/>
      <c r="AG480" s="182"/>
      <c r="AH480" s="182"/>
    </row>
    <row r="481" spans="1:34" x14ac:dyDescent="0.25">
      <c r="A481" s="182"/>
      <c r="B481" s="182"/>
      <c r="C481" s="204"/>
      <c r="D481" s="182"/>
      <c r="E481" s="182"/>
      <c r="F481" s="182"/>
      <c r="G481" s="205"/>
      <c r="H481" s="182"/>
      <c r="I481" s="25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row>
    <row r="482" spans="1:34" x14ac:dyDescent="0.25">
      <c r="A482" s="182"/>
      <c r="B482" s="182"/>
      <c r="C482" s="204"/>
      <c r="D482" s="182"/>
      <c r="E482" s="182"/>
      <c r="F482" s="182"/>
      <c r="G482" s="205"/>
      <c r="H482" s="182"/>
      <c r="I482" s="25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row>
    <row r="483" spans="1:34" x14ac:dyDescent="0.25">
      <c r="A483" s="182"/>
      <c r="B483" s="182"/>
      <c r="C483" s="204"/>
      <c r="D483" s="182"/>
      <c r="E483" s="182"/>
      <c r="F483" s="182"/>
      <c r="G483" s="205"/>
      <c r="H483" s="182"/>
      <c r="I483" s="25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row>
    <row r="484" spans="1:34" x14ac:dyDescent="0.25">
      <c r="A484" s="182"/>
      <c r="B484" s="182"/>
      <c r="C484" s="204"/>
      <c r="D484" s="182"/>
      <c r="E484" s="182"/>
      <c r="F484" s="182"/>
      <c r="G484" s="205"/>
      <c r="H484" s="182"/>
      <c r="I484" s="252"/>
      <c r="J484" s="182"/>
      <c r="K484" s="182"/>
      <c r="L484" s="182"/>
      <c r="M484" s="182"/>
      <c r="N484" s="182"/>
      <c r="O484" s="182"/>
      <c r="P484" s="182"/>
      <c r="Q484" s="182"/>
      <c r="R484" s="182"/>
      <c r="S484" s="182"/>
      <c r="T484" s="182"/>
      <c r="U484" s="182"/>
      <c r="V484" s="182"/>
      <c r="W484" s="182"/>
      <c r="X484" s="182"/>
      <c r="Y484" s="182"/>
      <c r="Z484" s="182"/>
      <c r="AA484" s="182"/>
      <c r="AB484" s="182"/>
      <c r="AC484" s="182"/>
      <c r="AD484" s="182"/>
      <c r="AE484" s="182"/>
      <c r="AF484" s="182"/>
      <c r="AG484" s="182"/>
      <c r="AH484" s="182"/>
    </row>
    <row r="485" spans="1:34" x14ac:dyDescent="0.25">
      <c r="A485" s="182"/>
      <c r="B485" s="182"/>
      <c r="C485" s="204"/>
      <c r="D485" s="182"/>
      <c r="E485" s="182"/>
      <c r="F485" s="182"/>
      <c r="G485" s="205"/>
      <c r="H485" s="182"/>
      <c r="I485" s="252"/>
      <c r="J485" s="182"/>
      <c r="K485" s="182"/>
      <c r="L485" s="182"/>
      <c r="M485" s="182"/>
      <c r="N485" s="182"/>
      <c r="O485" s="182"/>
      <c r="P485" s="182"/>
      <c r="Q485" s="182"/>
      <c r="R485" s="182"/>
      <c r="S485" s="182"/>
      <c r="T485" s="182"/>
      <c r="U485" s="182"/>
      <c r="V485" s="182"/>
      <c r="W485" s="182"/>
      <c r="X485" s="182"/>
      <c r="Y485" s="182"/>
      <c r="Z485" s="182"/>
      <c r="AA485" s="182"/>
      <c r="AB485" s="182"/>
      <c r="AC485" s="182"/>
      <c r="AD485" s="182"/>
      <c r="AE485" s="182"/>
      <c r="AF485" s="182"/>
      <c r="AG485" s="182"/>
      <c r="AH485" s="182"/>
    </row>
    <row r="486" spans="1:34" x14ac:dyDescent="0.25">
      <c r="A486" s="182"/>
      <c r="B486" s="182"/>
      <c r="C486" s="204"/>
      <c r="D486" s="182"/>
      <c r="E486" s="182"/>
      <c r="F486" s="182"/>
      <c r="G486" s="205"/>
      <c r="H486" s="182"/>
      <c r="I486" s="252"/>
      <c r="J486" s="182"/>
      <c r="K486" s="182"/>
      <c r="L486" s="182"/>
      <c r="M486" s="182"/>
      <c r="N486" s="182"/>
      <c r="O486" s="182"/>
      <c r="P486" s="182"/>
      <c r="Q486" s="182"/>
      <c r="R486" s="182"/>
      <c r="S486" s="182"/>
      <c r="T486" s="182"/>
      <c r="U486" s="182"/>
      <c r="V486" s="182"/>
      <c r="W486" s="182"/>
      <c r="X486" s="182"/>
      <c r="Y486" s="182"/>
      <c r="Z486" s="182"/>
      <c r="AA486" s="182"/>
      <c r="AB486" s="182"/>
      <c r="AC486" s="182"/>
      <c r="AD486" s="182"/>
      <c r="AE486" s="182"/>
      <c r="AF486" s="182"/>
      <c r="AG486" s="182"/>
      <c r="AH486" s="182"/>
    </row>
    <row r="487" spans="1:34" x14ac:dyDescent="0.25">
      <c r="A487" s="182"/>
      <c r="B487" s="182"/>
      <c r="C487" s="204"/>
      <c r="D487" s="182"/>
      <c r="E487" s="182"/>
      <c r="F487" s="182"/>
      <c r="G487" s="205"/>
      <c r="H487" s="182"/>
      <c r="I487" s="252"/>
      <c r="J487" s="182"/>
      <c r="K487" s="182"/>
      <c r="L487" s="182"/>
      <c r="M487" s="182"/>
      <c r="N487" s="182"/>
      <c r="O487" s="182"/>
      <c r="P487" s="182"/>
      <c r="Q487" s="182"/>
      <c r="R487" s="182"/>
      <c r="S487" s="182"/>
      <c r="T487" s="182"/>
      <c r="U487" s="182"/>
      <c r="V487" s="182"/>
      <c r="W487" s="182"/>
      <c r="X487" s="182"/>
      <c r="Y487" s="182"/>
      <c r="Z487" s="182"/>
      <c r="AA487" s="182"/>
      <c r="AB487" s="182"/>
      <c r="AC487" s="182"/>
      <c r="AD487" s="182"/>
      <c r="AE487" s="182"/>
      <c r="AF487" s="182"/>
      <c r="AG487" s="182"/>
      <c r="AH487" s="182"/>
    </row>
    <row r="488" spans="1:34" x14ac:dyDescent="0.25">
      <c r="A488" s="182"/>
      <c r="B488" s="182"/>
      <c r="C488" s="204"/>
      <c r="D488" s="182"/>
      <c r="E488" s="182"/>
      <c r="F488" s="182"/>
      <c r="G488" s="205"/>
      <c r="H488" s="182"/>
      <c r="I488" s="252"/>
      <c r="J488" s="182"/>
      <c r="K488" s="182"/>
      <c r="L488" s="182"/>
      <c r="M488" s="182"/>
      <c r="N488" s="182"/>
      <c r="O488" s="182"/>
      <c r="P488" s="182"/>
      <c r="Q488" s="182"/>
      <c r="R488" s="182"/>
      <c r="S488" s="182"/>
      <c r="T488" s="182"/>
      <c r="U488" s="182"/>
      <c r="V488" s="182"/>
      <c r="W488" s="182"/>
      <c r="X488" s="182"/>
      <c r="Y488" s="182"/>
      <c r="Z488" s="182"/>
      <c r="AA488" s="182"/>
      <c r="AB488" s="182"/>
      <c r="AC488" s="182"/>
      <c r="AD488" s="182"/>
      <c r="AE488" s="182"/>
      <c r="AF488" s="182"/>
      <c r="AG488" s="182"/>
      <c r="AH488" s="182"/>
    </row>
    <row r="489" spans="1:34" x14ac:dyDescent="0.25">
      <c r="A489" s="182"/>
      <c r="B489" s="182"/>
      <c r="C489" s="204"/>
      <c r="D489" s="182"/>
      <c r="E489" s="182"/>
      <c r="F489" s="182"/>
      <c r="G489" s="205"/>
      <c r="H489" s="182"/>
      <c r="I489" s="252"/>
      <c r="J489" s="182"/>
      <c r="K489" s="182"/>
      <c r="L489" s="182"/>
      <c r="M489" s="182"/>
      <c r="N489" s="182"/>
      <c r="O489" s="182"/>
      <c r="P489" s="182"/>
      <c r="Q489" s="182"/>
      <c r="R489" s="182"/>
      <c r="S489" s="182"/>
      <c r="T489" s="182"/>
      <c r="U489" s="182"/>
      <c r="V489" s="182"/>
      <c r="W489" s="182"/>
      <c r="X489" s="182"/>
      <c r="Y489" s="182"/>
      <c r="Z489" s="182"/>
      <c r="AA489" s="182"/>
      <c r="AB489" s="182"/>
      <c r="AC489" s="182"/>
      <c r="AD489" s="182"/>
      <c r="AE489" s="182"/>
      <c r="AF489" s="182"/>
      <c r="AG489" s="182"/>
      <c r="AH489" s="182"/>
    </row>
    <row r="490" spans="1:34" x14ac:dyDescent="0.25">
      <c r="A490" s="182"/>
      <c r="B490" s="182"/>
      <c r="C490" s="204"/>
      <c r="D490" s="182"/>
      <c r="E490" s="182"/>
      <c r="F490" s="182"/>
      <c r="G490" s="205"/>
      <c r="H490" s="182"/>
      <c r="I490" s="252"/>
      <c r="J490" s="182"/>
      <c r="K490" s="182"/>
      <c r="L490" s="182"/>
      <c r="M490" s="182"/>
      <c r="N490" s="182"/>
      <c r="O490" s="182"/>
      <c r="P490" s="182"/>
      <c r="Q490" s="182"/>
      <c r="R490" s="182"/>
      <c r="S490" s="182"/>
      <c r="T490" s="182"/>
      <c r="U490" s="182"/>
      <c r="V490" s="182"/>
      <c r="W490" s="182"/>
      <c r="X490" s="182"/>
      <c r="Y490" s="182"/>
      <c r="Z490" s="182"/>
      <c r="AA490" s="182"/>
      <c r="AB490" s="182"/>
      <c r="AC490" s="182"/>
      <c r="AD490" s="182"/>
      <c r="AE490" s="182"/>
      <c r="AF490" s="182"/>
      <c r="AG490" s="182"/>
      <c r="AH490" s="182"/>
    </row>
    <row r="491" spans="1:34" x14ac:dyDescent="0.25">
      <c r="A491" s="182"/>
      <c r="B491" s="182"/>
      <c r="C491" s="204"/>
      <c r="D491" s="182"/>
      <c r="E491" s="182"/>
      <c r="F491" s="182"/>
      <c r="G491" s="205"/>
      <c r="H491" s="182"/>
      <c r="I491" s="252"/>
      <c r="J491" s="182"/>
      <c r="K491" s="182"/>
      <c r="L491" s="182"/>
      <c r="M491" s="182"/>
      <c r="N491" s="182"/>
      <c r="O491" s="182"/>
      <c r="P491" s="182"/>
      <c r="Q491" s="182"/>
      <c r="R491" s="182"/>
      <c r="S491" s="182"/>
      <c r="T491" s="182"/>
      <c r="U491" s="182"/>
      <c r="V491" s="182"/>
      <c r="W491" s="182"/>
      <c r="X491" s="182"/>
      <c r="Y491" s="182"/>
      <c r="Z491" s="182"/>
      <c r="AA491" s="182"/>
      <c r="AB491" s="182"/>
      <c r="AC491" s="182"/>
      <c r="AD491" s="182"/>
      <c r="AE491" s="182"/>
      <c r="AF491" s="182"/>
      <c r="AG491" s="182"/>
      <c r="AH491" s="182"/>
    </row>
    <row r="492" spans="1:34" x14ac:dyDescent="0.25">
      <c r="A492" s="182"/>
      <c r="B492" s="182"/>
      <c r="C492" s="204"/>
      <c r="D492" s="182"/>
      <c r="E492" s="182"/>
      <c r="F492" s="182"/>
      <c r="G492" s="205"/>
      <c r="H492" s="182"/>
      <c r="I492" s="252"/>
      <c r="J492" s="182"/>
      <c r="K492" s="182"/>
      <c r="L492" s="182"/>
      <c r="M492" s="182"/>
      <c r="N492" s="182"/>
      <c r="O492" s="182"/>
      <c r="P492" s="182"/>
      <c r="Q492" s="182"/>
      <c r="R492" s="182"/>
      <c r="S492" s="182"/>
      <c r="T492" s="182"/>
      <c r="U492" s="182"/>
      <c r="V492" s="182"/>
      <c r="W492" s="182"/>
      <c r="X492" s="182"/>
      <c r="Y492" s="182"/>
      <c r="Z492" s="182"/>
      <c r="AA492" s="182"/>
      <c r="AB492" s="182"/>
      <c r="AC492" s="182"/>
      <c r="AD492" s="182"/>
      <c r="AE492" s="182"/>
      <c r="AF492" s="182"/>
      <c r="AG492" s="182"/>
      <c r="AH492" s="182"/>
    </row>
    <row r="493" spans="1:34" x14ac:dyDescent="0.25">
      <c r="A493" s="182"/>
      <c r="B493" s="182"/>
      <c r="C493" s="204"/>
      <c r="D493" s="182"/>
      <c r="E493" s="182"/>
      <c r="F493" s="182"/>
      <c r="G493" s="205"/>
      <c r="H493" s="182"/>
      <c r="I493" s="252"/>
      <c r="J493" s="182"/>
      <c r="K493" s="182"/>
      <c r="L493" s="182"/>
      <c r="M493" s="182"/>
      <c r="N493" s="182"/>
      <c r="O493" s="182"/>
      <c r="P493" s="182"/>
      <c r="Q493" s="182"/>
      <c r="R493" s="182"/>
      <c r="S493" s="182"/>
      <c r="T493" s="182"/>
      <c r="U493" s="182"/>
      <c r="V493" s="182"/>
      <c r="W493" s="182"/>
      <c r="X493" s="182"/>
      <c r="Y493" s="182"/>
      <c r="Z493" s="182"/>
      <c r="AA493" s="182"/>
      <c r="AB493" s="182"/>
      <c r="AC493" s="182"/>
      <c r="AD493" s="182"/>
      <c r="AE493" s="182"/>
      <c r="AF493" s="182"/>
      <c r="AG493" s="182"/>
      <c r="AH493" s="182"/>
    </row>
    <row r="494" spans="1:34" x14ac:dyDescent="0.25">
      <c r="A494" s="182"/>
      <c r="B494" s="182"/>
      <c r="C494" s="204"/>
      <c r="D494" s="182"/>
      <c r="E494" s="182"/>
      <c r="F494" s="182"/>
      <c r="G494" s="205"/>
      <c r="H494" s="182"/>
      <c r="I494" s="252"/>
      <c r="J494" s="182"/>
      <c r="K494" s="182"/>
      <c r="L494" s="182"/>
      <c r="M494" s="182"/>
      <c r="N494" s="182"/>
      <c r="O494" s="182"/>
      <c r="P494" s="182"/>
      <c r="Q494" s="182"/>
      <c r="R494" s="182"/>
      <c r="S494" s="182"/>
      <c r="T494" s="182"/>
      <c r="U494" s="182"/>
      <c r="V494" s="182"/>
      <c r="W494" s="182"/>
      <c r="X494" s="182"/>
      <c r="Y494" s="182"/>
      <c r="Z494" s="182"/>
      <c r="AA494" s="182"/>
      <c r="AB494" s="182"/>
      <c r="AC494" s="182"/>
      <c r="AD494" s="182"/>
      <c r="AE494" s="182"/>
      <c r="AF494" s="182"/>
      <c r="AG494" s="182"/>
      <c r="AH494" s="182"/>
    </row>
    <row r="495" spans="1:34" x14ac:dyDescent="0.25">
      <c r="A495" s="182"/>
      <c r="B495" s="182"/>
      <c r="C495" s="204"/>
      <c r="D495" s="182"/>
      <c r="E495" s="182"/>
      <c r="F495" s="182"/>
      <c r="G495" s="205"/>
      <c r="H495" s="182"/>
      <c r="I495" s="252"/>
      <c r="J495" s="182"/>
      <c r="K495" s="182"/>
      <c r="L495" s="182"/>
      <c r="M495" s="182"/>
      <c r="N495" s="182"/>
      <c r="O495" s="182"/>
      <c r="P495" s="182"/>
      <c r="Q495" s="182"/>
      <c r="R495" s="182"/>
      <c r="S495" s="182"/>
      <c r="T495" s="182"/>
      <c r="U495" s="182"/>
      <c r="V495" s="182"/>
      <c r="W495" s="182"/>
      <c r="X495" s="182"/>
      <c r="Y495" s="182"/>
      <c r="Z495" s="182"/>
      <c r="AA495" s="182"/>
      <c r="AB495" s="182"/>
      <c r="AC495" s="182"/>
      <c r="AD495" s="182"/>
      <c r="AE495" s="182"/>
      <c r="AF495" s="182"/>
      <c r="AG495" s="182"/>
      <c r="AH495" s="182"/>
    </row>
    <row r="496" spans="1:34" x14ac:dyDescent="0.25">
      <c r="A496" s="182"/>
      <c r="B496" s="182"/>
      <c r="C496" s="204"/>
      <c r="D496" s="182"/>
      <c r="E496" s="182"/>
      <c r="F496" s="182"/>
      <c r="G496" s="205"/>
      <c r="H496" s="182"/>
      <c r="I496" s="252"/>
      <c r="J496" s="182"/>
      <c r="K496" s="182"/>
      <c r="L496" s="182"/>
      <c r="M496" s="182"/>
      <c r="N496" s="182"/>
      <c r="O496" s="182"/>
      <c r="P496" s="182"/>
      <c r="Q496" s="182"/>
      <c r="R496" s="182"/>
      <c r="S496" s="182"/>
      <c r="T496" s="182"/>
      <c r="U496" s="182"/>
      <c r="V496" s="182"/>
      <c r="W496" s="182"/>
      <c r="X496" s="182"/>
      <c r="Y496" s="182"/>
      <c r="Z496" s="182"/>
      <c r="AA496" s="182"/>
      <c r="AB496" s="182"/>
      <c r="AC496" s="182"/>
      <c r="AD496" s="182"/>
      <c r="AE496" s="182"/>
      <c r="AF496" s="182"/>
      <c r="AG496" s="182"/>
      <c r="AH496" s="182"/>
    </row>
    <row r="497" spans="1:34" x14ac:dyDescent="0.25">
      <c r="A497" s="182"/>
      <c r="B497" s="182"/>
      <c r="C497" s="204"/>
      <c r="D497" s="182"/>
      <c r="E497" s="182"/>
      <c r="F497" s="182"/>
      <c r="G497" s="205"/>
      <c r="H497" s="182"/>
      <c r="I497" s="252"/>
      <c r="J497" s="182"/>
      <c r="K497" s="182"/>
      <c r="L497" s="182"/>
      <c r="M497" s="182"/>
      <c r="N497" s="182"/>
      <c r="O497" s="182"/>
      <c r="P497" s="182"/>
      <c r="Q497" s="182"/>
      <c r="R497" s="182"/>
      <c r="S497" s="182"/>
      <c r="T497" s="182"/>
      <c r="U497" s="182"/>
      <c r="V497" s="182"/>
      <c r="W497" s="182"/>
      <c r="X497" s="182"/>
      <c r="Y497" s="182"/>
      <c r="Z497" s="182"/>
      <c r="AA497" s="182"/>
      <c r="AB497" s="182"/>
      <c r="AC497" s="182"/>
      <c r="AD497" s="182"/>
      <c r="AE497" s="182"/>
      <c r="AF497" s="182"/>
      <c r="AG497" s="182"/>
      <c r="AH497" s="182"/>
    </row>
    <row r="498" spans="1:34" x14ac:dyDescent="0.25">
      <c r="A498" s="182"/>
      <c r="B498" s="182"/>
      <c r="C498" s="204"/>
      <c r="D498" s="182"/>
      <c r="E498" s="182"/>
      <c r="F498" s="182"/>
      <c r="G498" s="205"/>
      <c r="H498" s="182"/>
      <c r="I498" s="252"/>
      <c r="J498" s="182"/>
      <c r="K498" s="182"/>
      <c r="L498" s="182"/>
      <c r="M498" s="182"/>
      <c r="N498" s="182"/>
      <c r="O498" s="182"/>
      <c r="P498" s="182"/>
      <c r="Q498" s="182"/>
      <c r="R498" s="182"/>
      <c r="S498" s="182"/>
      <c r="T498" s="182"/>
      <c r="U498" s="182"/>
      <c r="V498" s="182"/>
      <c r="W498" s="182"/>
      <c r="X498" s="182"/>
      <c r="Y498" s="182"/>
      <c r="Z498" s="182"/>
      <c r="AA498" s="182"/>
      <c r="AB498" s="182"/>
      <c r="AC498" s="182"/>
      <c r="AD498" s="182"/>
      <c r="AE498" s="182"/>
      <c r="AF498" s="182"/>
      <c r="AG498" s="182"/>
      <c r="AH498" s="182"/>
    </row>
    <row r="499" spans="1:34" x14ac:dyDescent="0.25">
      <c r="A499" s="182"/>
      <c r="B499" s="182"/>
      <c r="C499" s="204"/>
      <c r="D499" s="182"/>
      <c r="E499" s="182"/>
      <c r="F499" s="182"/>
      <c r="G499" s="205"/>
      <c r="H499" s="182"/>
      <c r="I499" s="252"/>
      <c r="J499" s="182"/>
      <c r="K499" s="182"/>
      <c r="L499" s="182"/>
      <c r="M499" s="182"/>
      <c r="N499" s="182"/>
      <c r="O499" s="182"/>
      <c r="P499" s="182"/>
      <c r="Q499" s="182"/>
      <c r="R499" s="182"/>
      <c r="S499" s="182"/>
      <c r="T499" s="182"/>
      <c r="U499" s="182"/>
      <c r="V499" s="182"/>
      <c r="W499" s="182"/>
      <c r="X499" s="182"/>
      <c r="Y499" s="182"/>
      <c r="Z499" s="182"/>
      <c r="AA499" s="182"/>
      <c r="AB499" s="182"/>
      <c r="AC499" s="182"/>
      <c r="AD499" s="182"/>
      <c r="AE499" s="182"/>
      <c r="AF499" s="182"/>
      <c r="AG499" s="182"/>
      <c r="AH499" s="182"/>
    </row>
    <row r="500" spans="1:34" x14ac:dyDescent="0.25">
      <c r="A500" s="182"/>
      <c r="B500" s="182"/>
      <c r="C500" s="204"/>
      <c r="D500" s="182"/>
      <c r="E500" s="182"/>
      <c r="F500" s="182"/>
      <c r="G500" s="205"/>
      <c r="H500" s="182"/>
      <c r="I500" s="252"/>
      <c r="J500" s="182"/>
      <c r="K500" s="182"/>
      <c r="L500" s="182"/>
      <c r="M500" s="182"/>
      <c r="N500" s="182"/>
      <c r="O500" s="182"/>
      <c r="P500" s="182"/>
      <c r="Q500" s="182"/>
      <c r="R500" s="182"/>
      <c r="S500" s="182"/>
      <c r="T500" s="182"/>
      <c r="U500" s="182"/>
      <c r="V500" s="182"/>
      <c r="W500" s="182"/>
      <c r="X500" s="182"/>
      <c r="Y500" s="182"/>
      <c r="Z500" s="182"/>
      <c r="AA500" s="182"/>
      <c r="AB500" s="182"/>
      <c r="AC500" s="182"/>
      <c r="AD500" s="182"/>
      <c r="AE500" s="182"/>
      <c r="AF500" s="182"/>
      <c r="AG500" s="182"/>
      <c r="AH500" s="182"/>
    </row>
    <row r="501" spans="1:34" x14ac:dyDescent="0.25">
      <c r="A501" s="182"/>
      <c r="B501" s="182"/>
      <c r="C501" s="204"/>
      <c r="D501" s="182"/>
      <c r="E501" s="182"/>
      <c r="F501" s="182"/>
      <c r="G501" s="205"/>
      <c r="H501" s="182"/>
      <c r="I501" s="252"/>
      <c r="J501" s="182"/>
      <c r="K501" s="182"/>
      <c r="L501" s="182"/>
      <c r="M501" s="182"/>
      <c r="N501" s="182"/>
      <c r="O501" s="182"/>
      <c r="P501" s="182"/>
      <c r="Q501" s="182"/>
      <c r="R501" s="182"/>
      <c r="S501" s="182"/>
      <c r="T501" s="182"/>
      <c r="U501" s="182"/>
      <c r="V501" s="182"/>
      <c r="W501" s="182"/>
      <c r="X501" s="182"/>
      <c r="Y501" s="182"/>
      <c r="Z501" s="182"/>
      <c r="AA501" s="182"/>
      <c r="AB501" s="182"/>
      <c r="AC501" s="182"/>
      <c r="AD501" s="182"/>
      <c r="AE501" s="182"/>
      <c r="AF501" s="182"/>
      <c r="AG501" s="182"/>
      <c r="AH501" s="182"/>
    </row>
    <row r="502" spans="1:34" x14ac:dyDescent="0.25">
      <c r="A502" s="182"/>
      <c r="B502" s="182"/>
      <c r="C502" s="204"/>
      <c r="D502" s="182"/>
      <c r="E502" s="182"/>
      <c r="F502" s="182"/>
      <c r="G502" s="205"/>
      <c r="H502" s="182"/>
      <c r="I502" s="252"/>
      <c r="J502" s="182"/>
      <c r="K502" s="182"/>
      <c r="L502" s="182"/>
      <c r="M502" s="182"/>
      <c r="N502" s="182"/>
      <c r="O502" s="182"/>
      <c r="P502" s="182"/>
      <c r="Q502" s="182"/>
      <c r="R502" s="182"/>
      <c r="S502" s="182"/>
      <c r="T502" s="182"/>
      <c r="U502" s="182"/>
      <c r="V502" s="182"/>
      <c r="W502" s="182"/>
      <c r="X502" s="182"/>
      <c r="Y502" s="182"/>
      <c r="Z502" s="182"/>
      <c r="AA502" s="182"/>
      <c r="AB502" s="182"/>
      <c r="AC502" s="182"/>
      <c r="AD502" s="182"/>
      <c r="AE502" s="182"/>
      <c r="AF502" s="182"/>
      <c r="AG502" s="182"/>
      <c r="AH502" s="182"/>
    </row>
    <row r="503" spans="1:34" x14ac:dyDescent="0.25">
      <c r="A503" s="182"/>
      <c r="B503" s="182"/>
      <c r="C503" s="204"/>
      <c r="D503" s="182"/>
      <c r="E503" s="182"/>
      <c r="F503" s="182"/>
      <c r="G503" s="205"/>
      <c r="H503" s="182"/>
      <c r="I503" s="252"/>
      <c r="J503" s="182"/>
      <c r="K503" s="182"/>
      <c r="L503" s="182"/>
      <c r="M503" s="182"/>
      <c r="N503" s="182"/>
      <c r="O503" s="182"/>
      <c r="P503" s="182"/>
      <c r="Q503" s="182"/>
      <c r="R503" s="182"/>
      <c r="S503" s="182"/>
      <c r="T503" s="182"/>
      <c r="U503" s="182"/>
      <c r="V503" s="182"/>
      <c r="W503" s="182"/>
      <c r="X503" s="182"/>
      <c r="Y503" s="182"/>
      <c r="Z503" s="182"/>
      <c r="AA503" s="182"/>
      <c r="AB503" s="182"/>
      <c r="AC503" s="182"/>
      <c r="AD503" s="182"/>
      <c r="AE503" s="182"/>
      <c r="AF503" s="182"/>
      <c r="AG503" s="182"/>
      <c r="AH503" s="182"/>
    </row>
    <row r="504" spans="1:34" x14ac:dyDescent="0.25">
      <c r="A504" s="182"/>
      <c r="B504" s="182"/>
      <c r="C504" s="204"/>
      <c r="D504" s="182"/>
      <c r="E504" s="182"/>
      <c r="F504" s="182"/>
      <c r="G504" s="205"/>
      <c r="H504" s="182"/>
      <c r="I504" s="252"/>
      <c r="J504" s="182"/>
      <c r="K504" s="182"/>
      <c r="L504" s="182"/>
      <c r="M504" s="182"/>
      <c r="N504" s="182"/>
      <c r="O504" s="182"/>
      <c r="P504" s="182"/>
      <c r="Q504" s="182"/>
      <c r="R504" s="182"/>
      <c r="S504" s="182"/>
      <c r="T504" s="182"/>
      <c r="U504" s="182"/>
      <c r="V504" s="182"/>
      <c r="W504" s="182"/>
      <c r="X504" s="182"/>
      <c r="Y504" s="182"/>
      <c r="Z504" s="182"/>
      <c r="AA504" s="182"/>
      <c r="AB504" s="182"/>
      <c r="AC504" s="182"/>
      <c r="AD504" s="182"/>
      <c r="AE504" s="182"/>
      <c r="AF504" s="182"/>
      <c r="AG504" s="182"/>
      <c r="AH504" s="182"/>
    </row>
    <row r="505" spans="1:34" x14ac:dyDescent="0.25">
      <c r="A505" s="182"/>
      <c r="B505" s="182"/>
      <c r="C505" s="204"/>
      <c r="D505" s="182"/>
      <c r="E505" s="182"/>
      <c r="F505" s="182"/>
      <c r="G505" s="205"/>
      <c r="H505" s="182"/>
      <c r="I505" s="252"/>
      <c r="J505" s="182"/>
      <c r="K505" s="182"/>
      <c r="L505" s="182"/>
      <c r="M505" s="182"/>
      <c r="N505" s="182"/>
      <c r="O505" s="182"/>
      <c r="P505" s="182"/>
      <c r="Q505" s="182"/>
      <c r="R505" s="182"/>
      <c r="S505" s="182"/>
      <c r="T505" s="182"/>
      <c r="U505" s="182"/>
      <c r="V505" s="182"/>
      <c r="W505" s="182"/>
      <c r="X505" s="182"/>
      <c r="Y505" s="182"/>
      <c r="Z505" s="182"/>
      <c r="AA505" s="182"/>
      <c r="AB505" s="182"/>
      <c r="AC505" s="182"/>
      <c r="AD505" s="182"/>
      <c r="AE505" s="182"/>
      <c r="AF505" s="182"/>
      <c r="AG505" s="182"/>
      <c r="AH505" s="182"/>
    </row>
    <row r="506" spans="1:34" x14ac:dyDescent="0.25">
      <c r="A506" s="182"/>
      <c r="B506" s="182"/>
      <c r="C506" s="204"/>
      <c r="D506" s="182"/>
      <c r="E506" s="182"/>
      <c r="F506" s="182"/>
      <c r="G506" s="205"/>
      <c r="H506" s="182"/>
      <c r="I506" s="252"/>
      <c r="J506" s="182"/>
      <c r="K506" s="182"/>
      <c r="L506" s="182"/>
      <c r="M506" s="182"/>
      <c r="N506" s="182"/>
      <c r="O506" s="182"/>
      <c r="P506" s="182"/>
      <c r="Q506" s="182"/>
      <c r="R506" s="182"/>
      <c r="S506" s="182"/>
      <c r="T506" s="182"/>
      <c r="U506" s="182"/>
      <c r="V506" s="182"/>
      <c r="W506" s="182"/>
      <c r="X506" s="182"/>
      <c r="Y506" s="182"/>
      <c r="Z506" s="182"/>
      <c r="AA506" s="182"/>
      <c r="AB506" s="182"/>
      <c r="AC506" s="182"/>
      <c r="AD506" s="182"/>
      <c r="AE506" s="182"/>
      <c r="AF506" s="182"/>
      <c r="AG506" s="182"/>
      <c r="AH506" s="182"/>
    </row>
    <row r="507" spans="1:34" x14ac:dyDescent="0.25">
      <c r="A507" s="182"/>
      <c r="B507" s="182"/>
      <c r="C507" s="204"/>
      <c r="D507" s="182"/>
      <c r="E507" s="182"/>
      <c r="F507" s="182"/>
      <c r="G507" s="205"/>
      <c r="H507" s="182"/>
      <c r="I507" s="252"/>
      <c r="J507" s="182"/>
      <c r="K507" s="182"/>
      <c r="L507" s="182"/>
      <c r="M507" s="182"/>
      <c r="N507" s="182"/>
      <c r="O507" s="182"/>
      <c r="P507" s="182"/>
      <c r="Q507" s="182"/>
      <c r="R507" s="182"/>
      <c r="S507" s="182"/>
      <c r="T507" s="182"/>
      <c r="U507" s="182"/>
      <c r="V507" s="182"/>
      <c r="W507" s="182"/>
      <c r="X507" s="182"/>
      <c r="Y507" s="182"/>
      <c r="Z507" s="182"/>
      <c r="AA507" s="182"/>
      <c r="AB507" s="182"/>
      <c r="AC507" s="182"/>
      <c r="AD507" s="182"/>
      <c r="AE507" s="182"/>
      <c r="AF507" s="182"/>
      <c r="AG507" s="182"/>
      <c r="AH507" s="182"/>
    </row>
    <row r="508" spans="1:34" x14ac:dyDescent="0.25">
      <c r="A508" s="182"/>
      <c r="B508" s="182"/>
      <c r="C508" s="204"/>
      <c r="D508" s="182"/>
      <c r="E508" s="182"/>
      <c r="F508" s="182"/>
      <c r="G508" s="205"/>
      <c r="H508" s="182"/>
      <c r="I508" s="252"/>
      <c r="J508" s="182"/>
      <c r="K508" s="182"/>
      <c r="L508" s="182"/>
      <c r="M508" s="182"/>
      <c r="N508" s="182"/>
      <c r="O508" s="182"/>
      <c r="P508" s="182"/>
      <c r="Q508" s="182"/>
      <c r="R508" s="182"/>
      <c r="S508" s="182"/>
      <c r="T508" s="182"/>
      <c r="U508" s="182"/>
      <c r="V508" s="182"/>
      <c r="W508" s="182"/>
      <c r="X508" s="182"/>
      <c r="Y508" s="182"/>
      <c r="Z508" s="182"/>
      <c r="AA508" s="182"/>
      <c r="AB508" s="182"/>
      <c r="AC508" s="182"/>
      <c r="AD508" s="182"/>
      <c r="AE508" s="182"/>
      <c r="AF508" s="182"/>
      <c r="AG508" s="182"/>
      <c r="AH508" s="182"/>
    </row>
    <row r="509" spans="1:34" x14ac:dyDescent="0.25">
      <c r="A509" s="182"/>
      <c r="B509" s="182"/>
      <c r="C509" s="204"/>
      <c r="D509" s="182"/>
      <c r="E509" s="182"/>
      <c r="F509" s="182"/>
      <c r="G509" s="205"/>
      <c r="H509" s="182"/>
      <c r="I509" s="252"/>
      <c r="J509" s="182"/>
      <c r="K509" s="182"/>
      <c r="L509" s="182"/>
      <c r="M509" s="182"/>
      <c r="N509" s="182"/>
      <c r="O509" s="182"/>
      <c r="P509" s="182"/>
      <c r="Q509" s="182"/>
      <c r="R509" s="182"/>
      <c r="S509" s="182"/>
      <c r="T509" s="182"/>
      <c r="U509" s="182"/>
      <c r="V509" s="182"/>
      <c r="W509" s="182"/>
      <c r="X509" s="182"/>
      <c r="Y509" s="182"/>
      <c r="Z509" s="182"/>
      <c r="AA509" s="182"/>
      <c r="AB509" s="182"/>
      <c r="AC509" s="182"/>
      <c r="AD509" s="182"/>
      <c r="AE509" s="182"/>
      <c r="AF509" s="182"/>
      <c r="AG509" s="182"/>
      <c r="AH509" s="182"/>
    </row>
    <row r="510" spans="1:34" x14ac:dyDescent="0.25">
      <c r="A510" s="182"/>
      <c r="B510" s="182"/>
      <c r="C510" s="204"/>
      <c r="D510" s="182"/>
      <c r="E510" s="182"/>
      <c r="F510" s="182"/>
      <c r="G510" s="205"/>
      <c r="H510" s="182"/>
      <c r="I510" s="252"/>
      <c r="J510" s="182"/>
      <c r="K510" s="182"/>
      <c r="L510" s="182"/>
      <c r="M510" s="182"/>
      <c r="N510" s="182"/>
      <c r="O510" s="182"/>
      <c r="P510" s="182"/>
      <c r="Q510" s="182"/>
      <c r="R510" s="182"/>
      <c r="S510" s="182"/>
      <c r="T510" s="182"/>
      <c r="U510" s="182"/>
      <c r="V510" s="182"/>
      <c r="W510" s="182"/>
      <c r="X510" s="182"/>
      <c r="Y510" s="182"/>
      <c r="Z510" s="182"/>
      <c r="AA510" s="182"/>
      <c r="AB510" s="182"/>
      <c r="AC510" s="182"/>
      <c r="AD510" s="182"/>
      <c r="AE510" s="182"/>
      <c r="AF510" s="182"/>
      <c r="AG510" s="182"/>
      <c r="AH510" s="182"/>
    </row>
    <row r="511" spans="1:34" x14ac:dyDescent="0.25">
      <c r="A511" s="182"/>
      <c r="B511" s="182"/>
      <c r="C511" s="204"/>
      <c r="D511" s="182"/>
      <c r="E511" s="182"/>
      <c r="F511" s="182"/>
      <c r="G511" s="205"/>
      <c r="H511" s="182"/>
      <c r="I511" s="252"/>
      <c r="J511" s="182"/>
      <c r="K511" s="182"/>
      <c r="L511" s="182"/>
      <c r="M511" s="182"/>
      <c r="N511" s="182"/>
      <c r="O511" s="182"/>
      <c r="P511" s="182"/>
      <c r="Q511" s="182"/>
      <c r="R511" s="182"/>
      <c r="S511" s="182"/>
      <c r="T511" s="182"/>
      <c r="U511" s="182"/>
      <c r="V511" s="182"/>
      <c r="W511" s="182"/>
      <c r="X511" s="182"/>
      <c r="Y511" s="182"/>
      <c r="Z511" s="182"/>
      <c r="AA511" s="182"/>
      <c r="AB511" s="182"/>
      <c r="AC511" s="182"/>
      <c r="AD511" s="182"/>
      <c r="AE511" s="182"/>
      <c r="AF511" s="182"/>
      <c r="AG511" s="182"/>
      <c r="AH511" s="182"/>
    </row>
    <row r="512" spans="1:34" x14ac:dyDescent="0.25">
      <c r="A512" s="182"/>
      <c r="B512" s="182"/>
      <c r="C512" s="204"/>
      <c r="D512" s="182"/>
      <c r="E512" s="182"/>
      <c r="F512" s="182"/>
      <c r="G512" s="205"/>
      <c r="H512" s="182"/>
      <c r="I512" s="252"/>
      <c r="J512" s="182"/>
      <c r="K512" s="182"/>
      <c r="L512" s="182"/>
      <c r="M512" s="182"/>
      <c r="N512" s="182"/>
      <c r="O512" s="182"/>
      <c r="P512" s="182"/>
      <c r="Q512" s="182"/>
      <c r="R512" s="182"/>
      <c r="S512" s="182"/>
      <c r="T512" s="182"/>
      <c r="U512" s="182"/>
      <c r="V512" s="182"/>
      <c r="W512" s="182"/>
      <c r="X512" s="182"/>
      <c r="Y512" s="182"/>
      <c r="Z512" s="182"/>
      <c r="AA512" s="182"/>
      <c r="AB512" s="182"/>
      <c r="AC512" s="182"/>
      <c r="AD512" s="182"/>
      <c r="AE512" s="182"/>
      <c r="AF512" s="182"/>
      <c r="AG512" s="182"/>
      <c r="AH512" s="182"/>
    </row>
    <row r="513" spans="1:34" x14ac:dyDescent="0.25">
      <c r="A513" s="182"/>
      <c r="B513" s="182"/>
      <c r="C513" s="204"/>
      <c r="D513" s="182"/>
      <c r="E513" s="182"/>
      <c r="F513" s="182"/>
      <c r="G513" s="205"/>
      <c r="H513" s="182"/>
      <c r="I513" s="252"/>
      <c r="J513" s="182"/>
      <c r="K513" s="182"/>
      <c r="L513" s="182"/>
      <c r="M513" s="182"/>
      <c r="N513" s="182"/>
      <c r="O513" s="182"/>
      <c r="P513" s="182"/>
      <c r="Q513" s="182"/>
      <c r="R513" s="182"/>
      <c r="S513" s="182"/>
      <c r="T513" s="182"/>
      <c r="U513" s="182"/>
      <c r="V513" s="182"/>
      <c r="W513" s="182"/>
      <c r="X513" s="182"/>
      <c r="Y513" s="182"/>
      <c r="Z513" s="182"/>
      <c r="AA513" s="182"/>
      <c r="AB513" s="182"/>
      <c r="AC513" s="182"/>
      <c r="AD513" s="182"/>
      <c r="AE513" s="182"/>
      <c r="AF513" s="182"/>
      <c r="AG513" s="182"/>
      <c r="AH513" s="182"/>
    </row>
    <row r="514" spans="1:34" x14ac:dyDescent="0.25">
      <c r="A514" s="182"/>
      <c r="B514" s="182"/>
      <c r="C514" s="204"/>
      <c r="D514" s="182"/>
      <c r="E514" s="182"/>
      <c r="F514" s="182"/>
      <c r="G514" s="205"/>
      <c r="H514" s="182"/>
      <c r="I514" s="252"/>
      <c r="J514" s="182"/>
      <c r="K514" s="182"/>
      <c r="L514" s="182"/>
      <c r="M514" s="182"/>
      <c r="N514" s="182"/>
      <c r="O514" s="182"/>
      <c r="P514" s="182"/>
      <c r="Q514" s="182"/>
      <c r="R514" s="182"/>
      <c r="S514" s="182"/>
      <c r="T514" s="182"/>
      <c r="U514" s="182"/>
      <c r="V514" s="182"/>
      <c r="W514" s="182"/>
      <c r="X514" s="182"/>
      <c r="Y514" s="182"/>
      <c r="Z514" s="182"/>
      <c r="AA514" s="182"/>
      <c r="AB514" s="182"/>
      <c r="AC514" s="182"/>
      <c r="AD514" s="182"/>
      <c r="AE514" s="182"/>
      <c r="AF514" s="182"/>
      <c r="AG514" s="182"/>
      <c r="AH514" s="182"/>
    </row>
    <row r="515" spans="1:34" x14ac:dyDescent="0.25">
      <c r="A515" s="182"/>
      <c r="B515" s="182"/>
      <c r="C515" s="204"/>
      <c r="D515" s="182"/>
      <c r="E515" s="182"/>
      <c r="F515" s="182"/>
      <c r="G515" s="205"/>
      <c r="H515" s="182"/>
      <c r="I515" s="252"/>
      <c r="J515" s="182"/>
      <c r="K515" s="182"/>
      <c r="L515" s="182"/>
      <c r="M515" s="182"/>
      <c r="N515" s="182"/>
      <c r="O515" s="182"/>
      <c r="P515" s="182"/>
      <c r="Q515" s="182"/>
      <c r="R515" s="182"/>
      <c r="S515" s="182"/>
      <c r="T515" s="182"/>
      <c r="U515" s="182"/>
      <c r="V515" s="182"/>
      <c r="W515" s="182"/>
      <c r="X515" s="182"/>
      <c r="Y515" s="182"/>
      <c r="Z515" s="182"/>
      <c r="AA515" s="182"/>
      <c r="AB515" s="182"/>
      <c r="AC515" s="182"/>
      <c r="AD515" s="182"/>
      <c r="AE515" s="182"/>
      <c r="AF515" s="182"/>
      <c r="AG515" s="182"/>
      <c r="AH515" s="182"/>
    </row>
    <row r="516" spans="1:34" x14ac:dyDescent="0.25">
      <c r="A516" s="182"/>
      <c r="B516" s="182"/>
      <c r="C516" s="204"/>
      <c r="D516" s="182"/>
      <c r="E516" s="182"/>
      <c r="F516" s="182"/>
      <c r="G516" s="205"/>
      <c r="H516" s="182"/>
      <c r="I516" s="25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row>
    <row r="517" spans="1:34" x14ac:dyDescent="0.25">
      <c r="A517" s="182"/>
      <c r="B517" s="182"/>
      <c r="C517" s="204"/>
      <c r="D517" s="182"/>
      <c r="E517" s="182"/>
      <c r="F517" s="182"/>
      <c r="G517" s="205"/>
      <c r="H517" s="182"/>
      <c r="I517" s="252"/>
      <c r="J517" s="182"/>
      <c r="K517" s="182"/>
      <c r="L517" s="182"/>
      <c r="M517" s="182"/>
      <c r="N517" s="182"/>
      <c r="O517" s="182"/>
      <c r="P517" s="182"/>
      <c r="Q517" s="182"/>
      <c r="R517" s="182"/>
      <c r="S517" s="182"/>
      <c r="T517" s="182"/>
      <c r="U517" s="182"/>
      <c r="V517" s="182"/>
      <c r="W517" s="182"/>
      <c r="X517" s="182"/>
      <c r="Y517" s="182"/>
      <c r="Z517" s="182"/>
      <c r="AA517" s="182"/>
      <c r="AB517" s="182"/>
      <c r="AC517" s="182"/>
      <c r="AD517" s="182"/>
      <c r="AE517" s="182"/>
      <c r="AF517" s="182"/>
      <c r="AG517" s="182"/>
      <c r="AH517" s="182"/>
    </row>
    <row r="518" spans="1:34" x14ac:dyDescent="0.25">
      <c r="A518" s="182"/>
      <c r="B518" s="182"/>
      <c r="C518" s="204"/>
      <c r="D518" s="182"/>
      <c r="E518" s="182"/>
      <c r="F518" s="182"/>
      <c r="G518" s="205"/>
      <c r="H518" s="182"/>
      <c r="I518" s="252"/>
      <c r="J518" s="182"/>
      <c r="K518" s="182"/>
      <c r="L518" s="182"/>
      <c r="M518" s="182"/>
      <c r="N518" s="182"/>
      <c r="O518" s="182"/>
      <c r="P518" s="182"/>
      <c r="Q518" s="182"/>
      <c r="R518" s="182"/>
      <c r="S518" s="182"/>
      <c r="T518" s="182"/>
      <c r="U518" s="182"/>
      <c r="V518" s="182"/>
      <c r="W518" s="182"/>
      <c r="X518" s="182"/>
      <c r="Y518" s="182"/>
      <c r="Z518" s="182"/>
      <c r="AA518" s="182"/>
      <c r="AB518" s="182"/>
      <c r="AC518" s="182"/>
      <c r="AD518" s="182"/>
      <c r="AE518" s="182"/>
      <c r="AF518" s="182"/>
      <c r="AG518" s="182"/>
      <c r="AH518" s="182"/>
    </row>
    <row r="519" spans="1:34" x14ac:dyDescent="0.25">
      <c r="A519" s="182"/>
      <c r="B519" s="182"/>
      <c r="C519" s="204"/>
      <c r="D519" s="182"/>
      <c r="E519" s="182"/>
      <c r="F519" s="182"/>
      <c r="G519" s="205"/>
      <c r="H519" s="182"/>
      <c r="I519" s="252"/>
      <c r="J519" s="182"/>
      <c r="K519" s="182"/>
      <c r="L519" s="182"/>
      <c r="M519" s="182"/>
      <c r="N519" s="182"/>
      <c r="O519" s="182"/>
      <c r="P519" s="182"/>
      <c r="Q519" s="182"/>
      <c r="R519" s="182"/>
      <c r="S519" s="182"/>
      <c r="T519" s="182"/>
      <c r="U519" s="182"/>
      <c r="V519" s="182"/>
      <c r="W519" s="182"/>
      <c r="X519" s="182"/>
      <c r="Y519" s="182"/>
      <c r="Z519" s="182"/>
      <c r="AA519" s="182"/>
      <c r="AB519" s="182"/>
      <c r="AC519" s="182"/>
      <c r="AD519" s="182"/>
      <c r="AE519" s="182"/>
      <c r="AF519" s="182"/>
      <c r="AG519" s="182"/>
      <c r="AH519" s="182"/>
    </row>
    <row r="520" spans="1:34" x14ac:dyDescent="0.25">
      <c r="A520" s="182"/>
      <c r="B520" s="182"/>
      <c r="C520" s="204"/>
      <c r="D520" s="182"/>
      <c r="E520" s="182"/>
      <c r="F520" s="182"/>
      <c r="G520" s="205"/>
      <c r="H520" s="182"/>
      <c r="I520" s="252"/>
      <c r="J520" s="182"/>
      <c r="K520" s="182"/>
      <c r="L520" s="182"/>
      <c r="M520" s="182"/>
      <c r="N520" s="182"/>
      <c r="O520" s="182"/>
      <c r="P520" s="182"/>
      <c r="Q520" s="182"/>
      <c r="R520" s="182"/>
      <c r="S520" s="182"/>
      <c r="T520" s="182"/>
      <c r="U520" s="182"/>
      <c r="V520" s="182"/>
      <c r="W520" s="182"/>
      <c r="X520" s="182"/>
      <c r="Y520" s="182"/>
      <c r="Z520" s="182"/>
      <c r="AA520" s="182"/>
      <c r="AB520" s="182"/>
      <c r="AC520" s="182"/>
      <c r="AD520" s="182"/>
      <c r="AE520" s="182"/>
      <c r="AF520" s="182"/>
      <c r="AG520" s="182"/>
      <c r="AH520" s="182"/>
    </row>
    <row r="521" spans="1:34" x14ac:dyDescent="0.25">
      <c r="A521" s="182"/>
      <c r="B521" s="182"/>
      <c r="C521" s="204"/>
      <c r="D521" s="182"/>
      <c r="E521" s="182"/>
      <c r="F521" s="182"/>
      <c r="G521" s="205"/>
      <c r="H521" s="182"/>
      <c r="I521" s="252"/>
      <c r="J521" s="182"/>
      <c r="K521" s="182"/>
      <c r="L521" s="182"/>
      <c r="M521" s="182"/>
      <c r="N521" s="182"/>
      <c r="O521" s="182"/>
      <c r="P521" s="182"/>
      <c r="Q521" s="182"/>
      <c r="R521" s="182"/>
      <c r="S521" s="182"/>
      <c r="T521" s="182"/>
      <c r="U521" s="182"/>
      <c r="V521" s="182"/>
      <c r="W521" s="182"/>
      <c r="X521" s="182"/>
      <c r="Y521" s="182"/>
      <c r="Z521" s="182"/>
      <c r="AA521" s="182"/>
      <c r="AB521" s="182"/>
      <c r="AC521" s="182"/>
      <c r="AD521" s="182"/>
      <c r="AE521" s="182"/>
      <c r="AF521" s="182"/>
      <c r="AG521" s="182"/>
      <c r="AH521" s="182"/>
    </row>
    <row r="522" spans="1:34" x14ac:dyDescent="0.25">
      <c r="A522" s="182"/>
      <c r="B522" s="182"/>
      <c r="C522" s="204"/>
      <c r="D522" s="182"/>
      <c r="E522" s="182"/>
      <c r="F522" s="182"/>
      <c r="G522" s="205"/>
      <c r="H522" s="182"/>
      <c r="I522" s="252"/>
      <c r="J522" s="182"/>
      <c r="K522" s="182"/>
      <c r="L522" s="182"/>
      <c r="M522" s="182"/>
      <c r="N522" s="182"/>
      <c r="O522" s="182"/>
      <c r="P522" s="182"/>
      <c r="Q522" s="182"/>
      <c r="R522" s="182"/>
      <c r="S522" s="182"/>
      <c r="T522" s="182"/>
      <c r="U522" s="182"/>
      <c r="V522" s="182"/>
      <c r="W522" s="182"/>
      <c r="X522" s="182"/>
      <c r="Y522" s="182"/>
      <c r="Z522" s="182"/>
      <c r="AA522" s="182"/>
      <c r="AB522" s="182"/>
      <c r="AC522" s="182"/>
      <c r="AD522" s="182"/>
      <c r="AE522" s="182"/>
      <c r="AF522" s="182"/>
      <c r="AG522" s="182"/>
      <c r="AH522" s="182"/>
    </row>
    <row r="523" spans="1:34" x14ac:dyDescent="0.25">
      <c r="A523" s="182"/>
      <c r="B523" s="182"/>
      <c r="C523" s="204"/>
      <c r="D523" s="182"/>
      <c r="E523" s="182"/>
      <c r="F523" s="182"/>
      <c r="G523" s="205"/>
      <c r="H523" s="182"/>
      <c r="I523" s="252"/>
      <c r="J523" s="182"/>
      <c r="K523" s="182"/>
      <c r="L523" s="182"/>
      <c r="M523" s="182"/>
      <c r="N523" s="182"/>
      <c r="O523" s="182"/>
      <c r="P523" s="182"/>
      <c r="Q523" s="182"/>
      <c r="R523" s="182"/>
      <c r="S523" s="182"/>
      <c r="T523" s="182"/>
      <c r="U523" s="182"/>
      <c r="V523" s="182"/>
      <c r="W523" s="182"/>
      <c r="X523" s="182"/>
      <c r="Y523" s="182"/>
      <c r="Z523" s="182"/>
      <c r="AA523" s="182"/>
      <c r="AB523" s="182"/>
      <c r="AC523" s="182"/>
      <c r="AD523" s="182"/>
      <c r="AE523" s="182"/>
      <c r="AF523" s="182"/>
      <c r="AG523" s="182"/>
      <c r="AH523" s="182"/>
    </row>
    <row r="524" spans="1:34" x14ac:dyDescent="0.25">
      <c r="A524" s="182"/>
      <c r="B524" s="182"/>
      <c r="C524" s="204"/>
      <c r="D524" s="182"/>
      <c r="E524" s="182"/>
      <c r="F524" s="182"/>
      <c r="G524" s="205"/>
      <c r="H524" s="182"/>
      <c r="I524" s="252"/>
      <c r="J524" s="182"/>
      <c r="K524" s="182"/>
      <c r="L524" s="182"/>
      <c r="M524" s="182"/>
      <c r="N524" s="182"/>
      <c r="O524" s="182"/>
      <c r="P524" s="182"/>
      <c r="Q524" s="182"/>
      <c r="R524" s="182"/>
      <c r="S524" s="182"/>
      <c r="T524" s="182"/>
      <c r="U524" s="182"/>
      <c r="V524" s="182"/>
      <c r="W524" s="182"/>
      <c r="X524" s="182"/>
      <c r="Y524" s="182"/>
      <c r="Z524" s="182"/>
      <c r="AA524" s="182"/>
      <c r="AB524" s="182"/>
      <c r="AC524" s="182"/>
      <c r="AD524" s="182"/>
      <c r="AE524" s="182"/>
      <c r="AF524" s="182"/>
      <c r="AG524" s="182"/>
      <c r="AH524" s="182"/>
    </row>
    <row r="525" spans="1:34" x14ac:dyDescent="0.25">
      <c r="A525" s="182"/>
      <c r="B525" s="182"/>
      <c r="C525" s="204"/>
      <c r="D525" s="182"/>
      <c r="E525" s="182"/>
      <c r="F525" s="182"/>
      <c r="G525" s="205"/>
      <c r="H525" s="182"/>
      <c r="I525" s="252"/>
      <c r="J525" s="182"/>
      <c r="K525" s="182"/>
      <c r="L525" s="182"/>
      <c r="M525" s="182"/>
      <c r="N525" s="182"/>
      <c r="O525" s="182"/>
      <c r="P525" s="182"/>
      <c r="Q525" s="182"/>
      <c r="R525" s="182"/>
      <c r="S525" s="182"/>
      <c r="T525" s="182"/>
      <c r="U525" s="182"/>
      <c r="V525" s="182"/>
      <c r="W525" s="182"/>
      <c r="X525" s="182"/>
      <c r="Y525" s="182"/>
      <c r="Z525" s="182"/>
      <c r="AA525" s="182"/>
      <c r="AB525" s="182"/>
      <c r="AC525" s="182"/>
      <c r="AD525" s="182"/>
      <c r="AE525" s="182"/>
      <c r="AF525" s="182"/>
      <c r="AG525" s="182"/>
      <c r="AH525" s="182"/>
    </row>
    <row r="526" spans="1:34" x14ac:dyDescent="0.25">
      <c r="A526" s="182"/>
      <c r="B526" s="182"/>
      <c r="C526" s="204"/>
      <c r="D526" s="182"/>
      <c r="E526" s="182"/>
      <c r="F526" s="182"/>
      <c r="G526" s="205"/>
      <c r="H526" s="182"/>
      <c r="I526" s="252"/>
      <c r="J526" s="182"/>
      <c r="K526" s="182"/>
      <c r="L526" s="182"/>
      <c r="M526" s="182"/>
      <c r="N526" s="182"/>
      <c r="O526" s="182"/>
      <c r="P526" s="182"/>
      <c r="Q526" s="182"/>
      <c r="R526" s="182"/>
      <c r="S526" s="182"/>
      <c r="T526" s="182"/>
      <c r="U526" s="182"/>
      <c r="V526" s="182"/>
      <c r="W526" s="182"/>
      <c r="X526" s="182"/>
      <c r="Y526" s="182"/>
      <c r="Z526" s="182"/>
      <c r="AA526" s="182"/>
      <c r="AB526" s="182"/>
      <c r="AC526" s="182"/>
      <c r="AD526" s="182"/>
      <c r="AE526" s="182"/>
      <c r="AF526" s="182"/>
      <c r="AG526" s="182"/>
      <c r="AH526" s="182"/>
    </row>
    <row r="527" spans="1:34" x14ac:dyDescent="0.25">
      <c r="A527" s="182"/>
      <c r="B527" s="182"/>
      <c r="C527" s="204"/>
      <c r="D527" s="182"/>
      <c r="E527" s="182"/>
      <c r="F527" s="182"/>
      <c r="G527" s="205"/>
      <c r="H527" s="182"/>
      <c r="I527" s="252"/>
      <c r="J527" s="182"/>
      <c r="K527" s="182"/>
      <c r="L527" s="182"/>
      <c r="M527" s="182"/>
      <c r="N527" s="182"/>
      <c r="O527" s="182"/>
      <c r="P527" s="182"/>
      <c r="Q527" s="182"/>
      <c r="R527" s="182"/>
      <c r="S527" s="182"/>
      <c r="T527" s="182"/>
      <c r="U527" s="182"/>
      <c r="V527" s="182"/>
      <c r="W527" s="182"/>
      <c r="X527" s="182"/>
      <c r="Y527" s="182"/>
      <c r="Z527" s="182"/>
      <c r="AA527" s="182"/>
      <c r="AB527" s="182"/>
      <c r="AC527" s="182"/>
      <c r="AD527" s="182"/>
      <c r="AE527" s="182"/>
      <c r="AF527" s="182"/>
      <c r="AG527" s="182"/>
      <c r="AH527" s="182"/>
    </row>
    <row r="528" spans="1:34" x14ac:dyDescent="0.25">
      <c r="A528" s="182"/>
      <c r="B528" s="182"/>
      <c r="C528" s="204"/>
      <c r="D528" s="182"/>
      <c r="E528" s="182"/>
      <c r="F528" s="182"/>
      <c r="G528" s="205"/>
      <c r="H528" s="182"/>
      <c r="I528" s="252"/>
      <c r="J528" s="182"/>
      <c r="K528" s="182"/>
      <c r="L528" s="182"/>
      <c r="M528" s="182"/>
      <c r="N528" s="182"/>
      <c r="O528" s="182"/>
      <c r="P528" s="182"/>
      <c r="Q528" s="182"/>
      <c r="R528" s="182"/>
      <c r="S528" s="182"/>
      <c r="T528" s="182"/>
      <c r="U528" s="182"/>
      <c r="V528" s="182"/>
      <c r="W528" s="182"/>
      <c r="X528" s="182"/>
      <c r="Y528" s="182"/>
      <c r="Z528" s="182"/>
      <c r="AA528" s="182"/>
      <c r="AB528" s="182"/>
      <c r="AC528" s="182"/>
      <c r="AD528" s="182"/>
      <c r="AE528" s="182"/>
      <c r="AF528" s="182"/>
      <c r="AG528" s="182"/>
      <c r="AH528" s="182"/>
    </row>
    <row r="529" spans="1:34" x14ac:dyDescent="0.25">
      <c r="A529" s="182"/>
      <c r="B529" s="182"/>
      <c r="C529" s="204"/>
      <c r="D529" s="182"/>
      <c r="E529" s="182"/>
      <c r="F529" s="182"/>
      <c r="G529" s="205"/>
      <c r="H529" s="182"/>
      <c r="I529" s="252"/>
      <c r="J529" s="182"/>
      <c r="K529" s="182"/>
      <c r="L529" s="182"/>
      <c r="M529" s="182"/>
      <c r="N529" s="182"/>
      <c r="O529" s="182"/>
      <c r="P529" s="182"/>
      <c r="Q529" s="182"/>
      <c r="R529" s="182"/>
      <c r="S529" s="182"/>
      <c r="T529" s="182"/>
      <c r="U529" s="182"/>
      <c r="V529" s="182"/>
      <c r="W529" s="182"/>
      <c r="X529" s="182"/>
      <c r="Y529" s="182"/>
      <c r="Z529" s="182"/>
      <c r="AA529" s="182"/>
      <c r="AB529" s="182"/>
      <c r="AC529" s="182"/>
      <c r="AD529" s="182"/>
      <c r="AE529" s="182"/>
      <c r="AF529" s="182"/>
      <c r="AG529" s="182"/>
      <c r="AH529" s="182"/>
    </row>
    <row r="530" spans="1:34" x14ac:dyDescent="0.25">
      <c r="A530" s="182"/>
      <c r="B530" s="182"/>
      <c r="C530" s="204"/>
      <c r="D530" s="182"/>
      <c r="E530" s="182"/>
      <c r="F530" s="182"/>
      <c r="G530" s="205"/>
      <c r="H530" s="182"/>
      <c r="I530" s="252"/>
      <c r="J530" s="182"/>
      <c r="K530" s="182"/>
      <c r="L530" s="182"/>
      <c r="M530" s="182"/>
      <c r="N530" s="182"/>
      <c r="O530" s="182"/>
      <c r="P530" s="182"/>
      <c r="Q530" s="182"/>
      <c r="R530" s="182"/>
      <c r="S530" s="182"/>
      <c r="T530" s="182"/>
      <c r="U530" s="182"/>
      <c r="V530" s="182"/>
      <c r="W530" s="182"/>
      <c r="X530" s="182"/>
      <c r="Y530" s="182"/>
      <c r="Z530" s="182"/>
      <c r="AA530" s="182"/>
      <c r="AB530" s="182"/>
      <c r="AC530" s="182"/>
      <c r="AD530" s="182"/>
      <c r="AE530" s="182"/>
      <c r="AF530" s="182"/>
      <c r="AG530" s="182"/>
      <c r="AH530" s="182"/>
    </row>
    <row r="531" spans="1:34" x14ac:dyDescent="0.25">
      <c r="A531" s="182"/>
      <c r="B531" s="182"/>
      <c r="C531" s="204"/>
      <c r="D531" s="182"/>
      <c r="E531" s="182"/>
      <c r="F531" s="182"/>
      <c r="G531" s="205"/>
      <c r="H531" s="182"/>
      <c r="I531" s="252"/>
      <c r="J531" s="182"/>
      <c r="K531" s="182"/>
      <c r="L531" s="182"/>
      <c r="M531" s="182"/>
      <c r="N531" s="182"/>
      <c r="O531" s="182"/>
      <c r="P531" s="182"/>
      <c r="Q531" s="182"/>
      <c r="R531" s="182"/>
      <c r="S531" s="182"/>
      <c r="T531" s="182"/>
      <c r="U531" s="182"/>
      <c r="V531" s="182"/>
      <c r="W531" s="182"/>
      <c r="X531" s="182"/>
      <c r="Y531" s="182"/>
      <c r="Z531" s="182"/>
      <c r="AA531" s="182"/>
      <c r="AB531" s="182"/>
      <c r="AC531" s="182"/>
      <c r="AD531" s="182"/>
      <c r="AE531" s="182"/>
      <c r="AF531" s="182"/>
      <c r="AG531" s="182"/>
      <c r="AH531" s="182"/>
    </row>
    <row r="532" spans="1:34" x14ac:dyDescent="0.25">
      <c r="A532" s="182"/>
      <c r="B532" s="182"/>
      <c r="C532" s="204"/>
      <c r="D532" s="182"/>
      <c r="E532" s="182"/>
      <c r="F532" s="182"/>
      <c r="G532" s="205"/>
      <c r="H532" s="182"/>
      <c r="I532" s="252"/>
      <c r="J532" s="182"/>
      <c r="K532" s="182"/>
      <c r="L532" s="182"/>
      <c r="M532" s="182"/>
      <c r="N532" s="182"/>
      <c r="O532" s="182"/>
      <c r="P532" s="182"/>
      <c r="Q532" s="182"/>
      <c r="R532" s="182"/>
      <c r="S532" s="182"/>
      <c r="T532" s="182"/>
      <c r="U532" s="182"/>
      <c r="V532" s="182"/>
      <c r="W532" s="182"/>
      <c r="X532" s="182"/>
      <c r="Y532" s="182"/>
      <c r="Z532" s="182"/>
      <c r="AA532" s="182"/>
      <c r="AB532" s="182"/>
      <c r="AC532" s="182"/>
      <c r="AD532" s="182"/>
      <c r="AE532" s="182"/>
      <c r="AF532" s="182"/>
      <c r="AG532" s="182"/>
      <c r="AH532" s="182"/>
    </row>
    <row r="533" spans="1:34" x14ac:dyDescent="0.25">
      <c r="A533" s="182"/>
      <c r="B533" s="182"/>
      <c r="C533" s="204"/>
      <c r="D533" s="182"/>
      <c r="E533" s="182"/>
      <c r="F533" s="182"/>
      <c r="G533" s="205"/>
      <c r="H533" s="182"/>
      <c r="I533" s="252"/>
      <c r="J533" s="182"/>
      <c r="K533" s="182"/>
      <c r="L533" s="182"/>
      <c r="M533" s="182"/>
      <c r="N533" s="182"/>
      <c r="O533" s="182"/>
      <c r="P533" s="182"/>
      <c r="Q533" s="182"/>
      <c r="R533" s="182"/>
      <c r="S533" s="182"/>
      <c r="T533" s="182"/>
      <c r="U533" s="182"/>
      <c r="V533" s="182"/>
      <c r="W533" s="182"/>
      <c r="X533" s="182"/>
      <c r="Y533" s="182"/>
      <c r="Z533" s="182"/>
      <c r="AA533" s="182"/>
      <c r="AB533" s="182"/>
      <c r="AC533" s="182"/>
      <c r="AD533" s="182"/>
      <c r="AE533" s="182"/>
      <c r="AF533" s="182"/>
      <c r="AG533" s="182"/>
      <c r="AH533" s="182"/>
    </row>
    <row r="534" spans="1:34" x14ac:dyDescent="0.25">
      <c r="A534" s="182"/>
      <c r="B534" s="182"/>
      <c r="C534" s="204"/>
      <c r="D534" s="182"/>
      <c r="E534" s="182"/>
      <c r="F534" s="182"/>
      <c r="G534" s="205"/>
      <c r="H534" s="182"/>
      <c r="I534" s="252"/>
      <c r="J534" s="182"/>
      <c r="K534" s="182"/>
      <c r="L534" s="182"/>
      <c r="M534" s="182"/>
      <c r="N534" s="182"/>
      <c r="O534" s="182"/>
      <c r="P534" s="182"/>
      <c r="Q534" s="182"/>
      <c r="R534" s="182"/>
      <c r="S534" s="182"/>
      <c r="T534" s="182"/>
      <c r="U534" s="182"/>
      <c r="V534" s="182"/>
      <c r="W534" s="182"/>
      <c r="X534" s="182"/>
      <c r="Y534" s="182"/>
      <c r="Z534" s="182"/>
      <c r="AA534" s="182"/>
      <c r="AB534" s="182"/>
      <c r="AC534" s="182"/>
      <c r="AD534" s="182"/>
      <c r="AE534" s="182"/>
      <c r="AF534" s="182"/>
      <c r="AG534" s="182"/>
      <c r="AH534" s="182"/>
    </row>
    <row r="535" spans="1:34" x14ac:dyDescent="0.25">
      <c r="A535" s="182"/>
      <c r="B535" s="182"/>
      <c r="C535" s="204"/>
      <c r="D535" s="182"/>
      <c r="E535" s="182"/>
      <c r="F535" s="182"/>
      <c r="G535" s="205"/>
      <c r="H535" s="182"/>
      <c r="I535" s="25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row>
    <row r="536" spans="1:34" x14ac:dyDescent="0.25">
      <c r="A536" s="182"/>
      <c r="B536" s="182"/>
      <c r="C536" s="204"/>
      <c r="D536" s="182"/>
      <c r="E536" s="182"/>
      <c r="F536" s="182"/>
      <c r="G536" s="205"/>
      <c r="H536" s="182"/>
      <c r="I536" s="25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row>
    <row r="537" spans="1:34" x14ac:dyDescent="0.25">
      <c r="A537" s="182"/>
      <c r="B537" s="182"/>
      <c r="C537" s="204"/>
      <c r="D537" s="182"/>
      <c r="E537" s="182"/>
      <c r="F537" s="182"/>
      <c r="G537" s="205"/>
      <c r="H537" s="182"/>
      <c r="I537" s="25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row>
    <row r="538" spans="1:34" x14ac:dyDescent="0.25">
      <c r="A538" s="182"/>
      <c r="B538" s="182"/>
      <c r="C538" s="204"/>
      <c r="D538" s="182"/>
      <c r="E538" s="182"/>
      <c r="F538" s="182"/>
      <c r="G538" s="205"/>
      <c r="H538" s="182"/>
      <c r="I538" s="252"/>
      <c r="J538" s="182"/>
      <c r="K538" s="182"/>
      <c r="L538" s="182"/>
      <c r="M538" s="182"/>
      <c r="N538" s="182"/>
      <c r="O538" s="182"/>
      <c r="P538" s="182"/>
      <c r="Q538" s="182"/>
      <c r="R538" s="182"/>
      <c r="S538" s="182"/>
      <c r="T538" s="182"/>
      <c r="U538" s="182"/>
      <c r="V538" s="182"/>
      <c r="W538" s="182"/>
      <c r="X538" s="182"/>
      <c r="Y538" s="182"/>
      <c r="Z538" s="182"/>
      <c r="AA538" s="182"/>
      <c r="AB538" s="182"/>
      <c r="AC538" s="182"/>
      <c r="AD538" s="182"/>
      <c r="AE538" s="182"/>
      <c r="AF538" s="182"/>
      <c r="AG538" s="182"/>
      <c r="AH538" s="182"/>
    </row>
    <row r="539" spans="1:34" x14ac:dyDescent="0.25">
      <c r="A539" s="182"/>
      <c r="B539" s="182"/>
      <c r="C539" s="204"/>
      <c r="D539" s="182"/>
      <c r="E539" s="182"/>
      <c r="F539" s="182"/>
      <c r="G539" s="205"/>
      <c r="H539" s="182"/>
      <c r="I539" s="252"/>
      <c r="J539" s="182"/>
      <c r="K539" s="182"/>
      <c r="L539" s="182"/>
      <c r="M539" s="182"/>
      <c r="N539" s="182"/>
      <c r="O539" s="182"/>
      <c r="P539" s="182"/>
      <c r="Q539" s="182"/>
      <c r="R539" s="182"/>
      <c r="S539" s="182"/>
      <c r="T539" s="182"/>
      <c r="U539" s="182"/>
      <c r="V539" s="182"/>
      <c r="W539" s="182"/>
      <c r="X539" s="182"/>
      <c r="Y539" s="182"/>
      <c r="Z539" s="182"/>
      <c r="AA539" s="182"/>
      <c r="AB539" s="182"/>
      <c r="AC539" s="182"/>
      <c r="AD539" s="182"/>
      <c r="AE539" s="182"/>
      <c r="AF539" s="182"/>
      <c r="AG539" s="182"/>
      <c r="AH539" s="182"/>
    </row>
    <row r="540" spans="1:34" x14ac:dyDescent="0.25">
      <c r="A540" s="182"/>
      <c r="B540" s="182"/>
      <c r="C540" s="204"/>
      <c r="D540" s="182"/>
      <c r="E540" s="182"/>
      <c r="F540" s="182"/>
      <c r="G540" s="205"/>
      <c r="H540" s="182"/>
      <c r="I540" s="252"/>
      <c r="J540" s="182"/>
      <c r="K540" s="182"/>
      <c r="L540" s="182"/>
      <c r="M540" s="182"/>
      <c r="N540" s="182"/>
      <c r="O540" s="182"/>
      <c r="P540" s="182"/>
      <c r="Q540" s="182"/>
      <c r="R540" s="182"/>
      <c r="S540" s="182"/>
      <c r="T540" s="182"/>
      <c r="U540" s="182"/>
      <c r="V540" s="182"/>
      <c r="W540" s="182"/>
      <c r="X540" s="182"/>
      <c r="Y540" s="182"/>
      <c r="Z540" s="182"/>
      <c r="AA540" s="182"/>
      <c r="AB540" s="182"/>
      <c r="AC540" s="182"/>
      <c r="AD540" s="182"/>
      <c r="AE540" s="182"/>
      <c r="AF540" s="182"/>
      <c r="AG540" s="182"/>
      <c r="AH540" s="182"/>
    </row>
    <row r="541" spans="1:34" x14ac:dyDescent="0.25">
      <c r="A541" s="182"/>
      <c r="B541" s="182"/>
      <c r="C541" s="204"/>
      <c r="D541" s="182"/>
      <c r="E541" s="182"/>
      <c r="F541" s="182"/>
      <c r="G541" s="205"/>
      <c r="H541" s="182"/>
      <c r="I541" s="252"/>
      <c r="J541" s="182"/>
      <c r="K541" s="182"/>
      <c r="L541" s="182"/>
      <c r="M541" s="182"/>
      <c r="N541" s="182"/>
      <c r="O541" s="182"/>
      <c r="P541" s="182"/>
      <c r="Q541" s="182"/>
      <c r="R541" s="182"/>
      <c r="S541" s="182"/>
      <c r="T541" s="182"/>
      <c r="U541" s="182"/>
      <c r="V541" s="182"/>
      <c r="W541" s="182"/>
      <c r="X541" s="182"/>
      <c r="Y541" s="182"/>
      <c r="Z541" s="182"/>
      <c r="AA541" s="182"/>
      <c r="AB541" s="182"/>
      <c r="AC541" s="182"/>
      <c r="AD541" s="182"/>
      <c r="AE541" s="182"/>
      <c r="AF541" s="182"/>
      <c r="AG541" s="182"/>
      <c r="AH541" s="182"/>
    </row>
    <row r="542" spans="1:34" x14ac:dyDescent="0.25">
      <c r="A542" s="182"/>
      <c r="B542" s="182"/>
      <c r="C542" s="204"/>
      <c r="D542" s="182"/>
      <c r="E542" s="182"/>
      <c r="F542" s="182"/>
      <c r="G542" s="205"/>
      <c r="H542" s="182"/>
      <c r="I542" s="252"/>
      <c r="J542" s="182"/>
      <c r="K542" s="182"/>
      <c r="L542" s="182"/>
      <c r="M542" s="182"/>
      <c r="N542" s="182"/>
      <c r="O542" s="182"/>
      <c r="P542" s="182"/>
      <c r="Q542" s="182"/>
      <c r="R542" s="182"/>
      <c r="S542" s="182"/>
      <c r="T542" s="182"/>
      <c r="U542" s="182"/>
      <c r="V542" s="182"/>
      <c r="W542" s="182"/>
      <c r="X542" s="182"/>
      <c r="Y542" s="182"/>
      <c r="Z542" s="182"/>
      <c r="AA542" s="182"/>
      <c r="AB542" s="182"/>
      <c r="AC542" s="182"/>
      <c r="AD542" s="182"/>
      <c r="AE542" s="182"/>
      <c r="AF542" s="182"/>
      <c r="AG542" s="182"/>
      <c r="AH542" s="182"/>
    </row>
    <row r="543" spans="1:34" x14ac:dyDescent="0.25">
      <c r="A543" s="182"/>
      <c r="B543" s="182"/>
      <c r="C543" s="204"/>
      <c r="D543" s="182"/>
      <c r="E543" s="182"/>
      <c r="F543" s="182"/>
      <c r="G543" s="205"/>
      <c r="H543" s="182"/>
      <c r="I543" s="252"/>
      <c r="J543" s="182"/>
      <c r="K543" s="182"/>
      <c r="L543" s="182"/>
      <c r="M543" s="182"/>
      <c r="N543" s="182"/>
      <c r="O543" s="182"/>
      <c r="P543" s="182"/>
      <c r="Q543" s="182"/>
      <c r="R543" s="182"/>
      <c r="S543" s="182"/>
      <c r="T543" s="182"/>
      <c r="U543" s="182"/>
      <c r="V543" s="182"/>
      <c r="W543" s="182"/>
      <c r="X543" s="182"/>
      <c r="Y543" s="182"/>
      <c r="Z543" s="182"/>
      <c r="AA543" s="182"/>
      <c r="AB543" s="182"/>
      <c r="AC543" s="182"/>
      <c r="AD543" s="182"/>
      <c r="AE543" s="182"/>
      <c r="AF543" s="182"/>
      <c r="AG543" s="182"/>
      <c r="AH543" s="182"/>
    </row>
    <row r="544" spans="1:34" x14ac:dyDescent="0.25">
      <c r="A544" s="182"/>
      <c r="B544" s="182"/>
      <c r="C544" s="204"/>
      <c r="D544" s="182"/>
      <c r="E544" s="182"/>
      <c r="F544" s="182"/>
      <c r="G544" s="205"/>
      <c r="H544" s="182"/>
      <c r="I544" s="252"/>
      <c r="J544" s="182"/>
      <c r="K544" s="182"/>
      <c r="L544" s="182"/>
      <c r="M544" s="182"/>
      <c r="N544" s="182"/>
      <c r="O544" s="182"/>
      <c r="P544" s="182"/>
      <c r="Q544" s="182"/>
      <c r="R544" s="182"/>
      <c r="S544" s="182"/>
      <c r="T544" s="182"/>
      <c r="U544" s="182"/>
      <c r="V544" s="182"/>
      <c r="W544" s="182"/>
      <c r="X544" s="182"/>
      <c r="Y544" s="182"/>
      <c r="Z544" s="182"/>
      <c r="AA544" s="182"/>
      <c r="AB544" s="182"/>
      <c r="AC544" s="182"/>
      <c r="AD544" s="182"/>
      <c r="AE544" s="182"/>
      <c r="AF544" s="182"/>
      <c r="AG544" s="182"/>
      <c r="AH544" s="182"/>
    </row>
    <row r="545" spans="1:34" x14ac:dyDescent="0.25">
      <c r="A545" s="182"/>
      <c r="B545" s="182"/>
      <c r="C545" s="204"/>
      <c r="D545" s="182"/>
      <c r="E545" s="182"/>
      <c r="F545" s="182"/>
      <c r="G545" s="205"/>
      <c r="H545" s="182"/>
      <c r="I545" s="252"/>
      <c r="J545" s="182"/>
      <c r="K545" s="182"/>
      <c r="L545" s="182"/>
      <c r="M545" s="182"/>
      <c r="N545" s="182"/>
      <c r="O545" s="182"/>
      <c r="P545" s="182"/>
      <c r="Q545" s="182"/>
      <c r="R545" s="182"/>
      <c r="S545" s="182"/>
      <c r="T545" s="182"/>
      <c r="U545" s="182"/>
      <c r="V545" s="182"/>
      <c r="W545" s="182"/>
      <c r="X545" s="182"/>
      <c r="Y545" s="182"/>
      <c r="Z545" s="182"/>
      <c r="AA545" s="182"/>
      <c r="AB545" s="182"/>
      <c r="AC545" s="182"/>
      <c r="AD545" s="182"/>
      <c r="AE545" s="182"/>
      <c r="AF545" s="182"/>
      <c r="AG545" s="182"/>
      <c r="AH545" s="182"/>
    </row>
    <row r="546" spans="1:34" x14ac:dyDescent="0.25">
      <c r="A546" s="182"/>
      <c r="B546" s="182"/>
      <c r="C546" s="204"/>
      <c r="D546" s="182"/>
      <c r="E546" s="182"/>
      <c r="F546" s="182"/>
      <c r="G546" s="205"/>
      <c r="H546" s="182"/>
      <c r="I546" s="252"/>
      <c r="J546" s="182"/>
      <c r="K546" s="182"/>
      <c r="L546" s="182"/>
      <c r="M546" s="182"/>
      <c r="N546" s="182"/>
      <c r="O546" s="182"/>
      <c r="P546" s="182"/>
      <c r="Q546" s="182"/>
      <c r="R546" s="182"/>
      <c r="S546" s="182"/>
      <c r="T546" s="182"/>
      <c r="U546" s="182"/>
      <c r="V546" s="182"/>
      <c r="W546" s="182"/>
      <c r="X546" s="182"/>
      <c r="Y546" s="182"/>
      <c r="Z546" s="182"/>
      <c r="AA546" s="182"/>
      <c r="AB546" s="182"/>
      <c r="AC546" s="182"/>
      <c r="AD546" s="182"/>
      <c r="AE546" s="182"/>
      <c r="AF546" s="182"/>
      <c r="AG546" s="182"/>
      <c r="AH546" s="182"/>
    </row>
    <row r="547" spans="1:34" x14ac:dyDescent="0.25">
      <c r="A547" s="182"/>
      <c r="B547" s="182"/>
      <c r="C547" s="204"/>
      <c r="D547" s="182"/>
      <c r="E547" s="182"/>
      <c r="F547" s="182"/>
      <c r="G547" s="205"/>
      <c r="H547" s="182"/>
      <c r="I547" s="252"/>
      <c r="J547" s="182"/>
      <c r="K547" s="182"/>
      <c r="L547" s="182"/>
      <c r="M547" s="182"/>
      <c r="N547" s="182"/>
      <c r="O547" s="182"/>
      <c r="P547" s="182"/>
      <c r="Q547" s="182"/>
      <c r="R547" s="182"/>
      <c r="S547" s="182"/>
      <c r="T547" s="182"/>
      <c r="U547" s="182"/>
      <c r="V547" s="182"/>
      <c r="W547" s="182"/>
      <c r="X547" s="182"/>
      <c r="Y547" s="182"/>
      <c r="Z547" s="182"/>
      <c r="AA547" s="182"/>
      <c r="AB547" s="182"/>
      <c r="AC547" s="182"/>
      <c r="AD547" s="182"/>
      <c r="AE547" s="182"/>
      <c r="AF547" s="182"/>
      <c r="AG547" s="182"/>
      <c r="AH547" s="182"/>
    </row>
    <row r="548" spans="1:34" x14ac:dyDescent="0.25">
      <c r="A548" s="182"/>
      <c r="B548" s="182"/>
      <c r="C548" s="204"/>
      <c r="D548" s="182"/>
      <c r="E548" s="182"/>
      <c r="F548" s="182"/>
      <c r="G548" s="205"/>
      <c r="H548" s="182"/>
      <c r="I548" s="252"/>
      <c r="J548" s="182"/>
      <c r="K548" s="182"/>
      <c r="L548" s="182"/>
      <c r="M548" s="182"/>
      <c r="N548" s="182"/>
      <c r="O548" s="182"/>
      <c r="P548" s="182"/>
      <c r="Q548" s="182"/>
      <c r="R548" s="182"/>
      <c r="S548" s="182"/>
      <c r="T548" s="182"/>
      <c r="U548" s="182"/>
      <c r="V548" s="182"/>
      <c r="W548" s="182"/>
      <c r="X548" s="182"/>
      <c r="Y548" s="182"/>
      <c r="Z548" s="182"/>
      <c r="AA548" s="182"/>
      <c r="AB548" s="182"/>
      <c r="AC548" s="182"/>
      <c r="AD548" s="182"/>
      <c r="AE548" s="182"/>
      <c r="AF548" s="182"/>
      <c r="AG548" s="182"/>
      <c r="AH548" s="182"/>
    </row>
    <row r="549" spans="1:34" x14ac:dyDescent="0.25">
      <c r="A549" s="182"/>
      <c r="B549" s="182"/>
      <c r="C549" s="204"/>
      <c r="D549" s="182"/>
      <c r="E549" s="182"/>
      <c r="F549" s="182"/>
      <c r="G549" s="205"/>
      <c r="H549" s="182"/>
      <c r="I549" s="252"/>
      <c r="J549" s="182"/>
      <c r="K549" s="182"/>
      <c r="L549" s="182"/>
      <c r="M549" s="182"/>
      <c r="N549" s="182"/>
      <c r="O549" s="182"/>
      <c r="P549" s="182"/>
      <c r="Q549" s="182"/>
      <c r="R549" s="182"/>
      <c r="S549" s="182"/>
      <c r="T549" s="182"/>
      <c r="U549" s="182"/>
      <c r="V549" s="182"/>
      <c r="W549" s="182"/>
      <c r="X549" s="182"/>
      <c r="Y549" s="182"/>
      <c r="Z549" s="182"/>
      <c r="AA549" s="182"/>
      <c r="AB549" s="182"/>
      <c r="AC549" s="182"/>
      <c r="AD549" s="182"/>
      <c r="AE549" s="182"/>
      <c r="AF549" s="182"/>
      <c r="AG549" s="182"/>
      <c r="AH549" s="182"/>
    </row>
    <row r="550" spans="1:34" x14ac:dyDescent="0.25">
      <c r="A550" s="182"/>
      <c r="B550" s="182"/>
      <c r="C550" s="204"/>
      <c r="D550" s="182"/>
      <c r="E550" s="182"/>
      <c r="F550" s="182"/>
      <c r="G550" s="205"/>
      <c r="H550" s="182"/>
      <c r="I550" s="252"/>
      <c r="J550" s="182"/>
      <c r="K550" s="182"/>
      <c r="L550" s="182"/>
      <c r="M550" s="182"/>
      <c r="N550" s="182"/>
      <c r="O550" s="182"/>
      <c r="P550" s="182"/>
      <c r="Q550" s="182"/>
      <c r="R550" s="182"/>
      <c r="S550" s="182"/>
      <c r="T550" s="182"/>
      <c r="U550" s="182"/>
      <c r="V550" s="182"/>
      <c r="W550" s="182"/>
      <c r="X550" s="182"/>
      <c r="Y550" s="182"/>
      <c r="Z550" s="182"/>
      <c r="AA550" s="182"/>
      <c r="AB550" s="182"/>
      <c r="AC550" s="182"/>
      <c r="AD550" s="182"/>
      <c r="AE550" s="182"/>
      <c r="AF550" s="182"/>
      <c r="AG550" s="182"/>
      <c r="AH550" s="182"/>
    </row>
    <row r="551" spans="1:34" x14ac:dyDescent="0.25">
      <c r="A551" s="182"/>
      <c r="B551" s="182"/>
      <c r="C551" s="204"/>
      <c r="D551" s="182"/>
      <c r="E551" s="182"/>
      <c r="F551" s="182"/>
      <c r="G551" s="205"/>
      <c r="H551" s="182"/>
      <c r="I551" s="252"/>
      <c r="J551" s="182"/>
      <c r="K551" s="182"/>
      <c r="L551" s="182"/>
      <c r="M551" s="182"/>
      <c r="N551" s="182"/>
      <c r="O551" s="182"/>
      <c r="P551" s="182"/>
      <c r="Q551" s="182"/>
      <c r="R551" s="182"/>
      <c r="S551" s="182"/>
      <c r="T551" s="182"/>
      <c r="U551" s="182"/>
      <c r="V551" s="182"/>
      <c r="W551" s="182"/>
      <c r="X551" s="182"/>
      <c r="Y551" s="182"/>
      <c r="Z551" s="182"/>
      <c r="AA551" s="182"/>
      <c r="AB551" s="182"/>
      <c r="AC551" s="182"/>
      <c r="AD551" s="182"/>
      <c r="AE551" s="182"/>
      <c r="AF551" s="182"/>
      <c r="AG551" s="182"/>
      <c r="AH551" s="182"/>
    </row>
    <row r="552" spans="1:34" x14ac:dyDescent="0.25">
      <c r="A552" s="182"/>
      <c r="B552" s="182"/>
      <c r="C552" s="204"/>
      <c r="D552" s="182"/>
      <c r="E552" s="182"/>
      <c r="F552" s="182"/>
      <c r="G552" s="205"/>
      <c r="H552" s="182"/>
      <c r="I552" s="252"/>
      <c r="J552" s="182"/>
      <c r="K552" s="182"/>
      <c r="L552" s="182"/>
      <c r="M552" s="182"/>
      <c r="N552" s="182"/>
      <c r="O552" s="182"/>
      <c r="P552" s="182"/>
      <c r="Q552" s="182"/>
      <c r="R552" s="182"/>
      <c r="S552" s="182"/>
      <c r="T552" s="182"/>
      <c r="U552" s="182"/>
      <c r="V552" s="182"/>
      <c r="W552" s="182"/>
      <c r="X552" s="182"/>
      <c r="Y552" s="182"/>
      <c r="Z552" s="182"/>
      <c r="AA552" s="182"/>
      <c r="AB552" s="182"/>
      <c r="AC552" s="182"/>
      <c r="AD552" s="182"/>
      <c r="AE552" s="182"/>
      <c r="AF552" s="182"/>
      <c r="AG552" s="182"/>
      <c r="AH552" s="182"/>
    </row>
    <row r="553" spans="1:34" x14ac:dyDescent="0.25">
      <c r="A553" s="182"/>
      <c r="B553" s="182"/>
      <c r="C553" s="204"/>
      <c r="D553" s="182"/>
      <c r="E553" s="182"/>
      <c r="F553" s="182"/>
      <c r="G553" s="205"/>
      <c r="H553" s="182"/>
      <c r="I553" s="252"/>
      <c r="J553" s="182"/>
      <c r="K553" s="182"/>
      <c r="L553" s="182"/>
      <c r="M553" s="182"/>
      <c r="N553" s="182"/>
      <c r="O553" s="182"/>
      <c r="P553" s="182"/>
      <c r="Q553" s="182"/>
      <c r="R553" s="182"/>
      <c r="S553" s="182"/>
      <c r="T553" s="182"/>
      <c r="U553" s="182"/>
      <c r="V553" s="182"/>
      <c r="W553" s="182"/>
      <c r="X553" s="182"/>
      <c r="Y553" s="182"/>
      <c r="Z553" s="182"/>
      <c r="AA553" s="182"/>
      <c r="AB553" s="182"/>
      <c r="AC553" s="182"/>
      <c r="AD553" s="182"/>
      <c r="AE553" s="182"/>
      <c r="AF553" s="182"/>
      <c r="AG553" s="182"/>
      <c r="AH553" s="182"/>
    </row>
    <row r="554" spans="1:34" x14ac:dyDescent="0.25">
      <c r="A554" s="182"/>
      <c r="B554" s="182"/>
      <c r="C554" s="204"/>
      <c r="D554" s="182"/>
      <c r="E554" s="182"/>
      <c r="F554" s="182"/>
      <c r="G554" s="205"/>
      <c r="H554" s="182"/>
      <c r="I554" s="252"/>
      <c r="J554" s="182"/>
      <c r="K554" s="182"/>
      <c r="L554" s="182"/>
      <c r="M554" s="182"/>
      <c r="N554" s="182"/>
      <c r="O554" s="182"/>
      <c r="P554" s="182"/>
      <c r="Q554" s="182"/>
      <c r="R554" s="182"/>
      <c r="S554" s="182"/>
      <c r="T554" s="182"/>
      <c r="U554" s="182"/>
      <c r="V554" s="182"/>
      <c r="W554" s="182"/>
      <c r="X554" s="182"/>
      <c r="Y554" s="182"/>
      <c r="Z554" s="182"/>
      <c r="AA554" s="182"/>
      <c r="AB554" s="182"/>
      <c r="AC554" s="182"/>
      <c r="AD554" s="182"/>
      <c r="AE554" s="182"/>
      <c r="AF554" s="182"/>
      <c r="AG554" s="182"/>
      <c r="AH554" s="182"/>
    </row>
    <row r="555" spans="1:34" x14ac:dyDescent="0.25">
      <c r="A555" s="182"/>
      <c r="B555" s="182"/>
      <c r="C555" s="204"/>
      <c r="D555" s="182"/>
      <c r="E555" s="182"/>
      <c r="F555" s="182"/>
      <c r="G555" s="205"/>
      <c r="H555" s="182"/>
      <c r="I555" s="252"/>
      <c r="J555" s="182"/>
      <c r="K555" s="182"/>
      <c r="L555" s="182"/>
      <c r="M555" s="182"/>
      <c r="N555" s="182"/>
      <c r="O555" s="182"/>
      <c r="P555" s="182"/>
      <c r="Q555" s="182"/>
      <c r="R555" s="182"/>
      <c r="S555" s="182"/>
      <c r="T555" s="182"/>
      <c r="U555" s="182"/>
      <c r="V555" s="182"/>
      <c r="W555" s="182"/>
      <c r="X555" s="182"/>
      <c r="Y555" s="182"/>
      <c r="Z555" s="182"/>
      <c r="AA555" s="182"/>
      <c r="AB555" s="182"/>
      <c r="AC555" s="182"/>
      <c r="AD555" s="182"/>
      <c r="AE555" s="182"/>
      <c r="AF555" s="182"/>
      <c r="AG555" s="182"/>
      <c r="AH555" s="182"/>
    </row>
    <row r="556" spans="1:34" x14ac:dyDescent="0.25">
      <c r="A556" s="182"/>
      <c r="B556" s="182"/>
      <c r="C556" s="204"/>
      <c r="D556" s="182"/>
      <c r="E556" s="182"/>
      <c r="F556" s="182"/>
      <c r="G556" s="205"/>
      <c r="H556" s="182"/>
      <c r="I556" s="252"/>
      <c r="J556" s="182"/>
      <c r="K556" s="182"/>
      <c r="L556" s="182"/>
      <c r="M556" s="182"/>
      <c r="N556" s="182"/>
      <c r="O556" s="182"/>
      <c r="P556" s="182"/>
      <c r="Q556" s="182"/>
      <c r="R556" s="182"/>
      <c r="S556" s="182"/>
      <c r="T556" s="182"/>
      <c r="U556" s="182"/>
      <c r="V556" s="182"/>
      <c r="W556" s="182"/>
      <c r="X556" s="182"/>
      <c r="Y556" s="182"/>
      <c r="Z556" s="182"/>
      <c r="AA556" s="182"/>
      <c r="AB556" s="182"/>
      <c r="AC556" s="182"/>
      <c r="AD556" s="182"/>
      <c r="AE556" s="182"/>
      <c r="AF556" s="182"/>
      <c r="AG556" s="182"/>
      <c r="AH556" s="182"/>
    </row>
    <row r="557" spans="1:34" x14ac:dyDescent="0.25">
      <c r="A557" s="182"/>
      <c r="B557" s="182"/>
      <c r="C557" s="204"/>
      <c r="D557" s="182"/>
      <c r="E557" s="182"/>
      <c r="F557" s="182"/>
      <c r="G557" s="205"/>
      <c r="H557" s="182"/>
      <c r="I557" s="252"/>
      <c r="J557" s="182"/>
      <c r="K557" s="182"/>
      <c r="L557" s="182"/>
      <c r="M557" s="182"/>
      <c r="N557" s="182"/>
      <c r="O557" s="182"/>
      <c r="P557" s="182"/>
      <c r="Q557" s="182"/>
      <c r="R557" s="182"/>
      <c r="S557" s="182"/>
      <c r="T557" s="182"/>
      <c r="U557" s="182"/>
      <c r="V557" s="182"/>
      <c r="W557" s="182"/>
      <c r="X557" s="182"/>
      <c r="Y557" s="182"/>
      <c r="Z557" s="182"/>
      <c r="AA557" s="182"/>
      <c r="AB557" s="182"/>
      <c r="AC557" s="182"/>
      <c r="AD557" s="182"/>
      <c r="AE557" s="182"/>
      <c r="AF557" s="182"/>
      <c r="AG557" s="182"/>
      <c r="AH557" s="182"/>
    </row>
    <row r="558" spans="1:34" x14ac:dyDescent="0.25">
      <c r="A558" s="182"/>
      <c r="B558" s="182"/>
      <c r="C558" s="204"/>
      <c r="D558" s="182"/>
      <c r="E558" s="182"/>
      <c r="F558" s="182"/>
      <c r="G558" s="205"/>
      <c r="H558" s="182"/>
      <c r="I558" s="252"/>
      <c r="J558" s="182"/>
      <c r="K558" s="182"/>
      <c r="L558" s="182"/>
      <c r="M558" s="182"/>
      <c r="N558" s="182"/>
      <c r="O558" s="182"/>
      <c r="P558" s="182"/>
      <c r="Q558" s="182"/>
      <c r="R558" s="182"/>
      <c r="S558" s="182"/>
      <c r="T558" s="182"/>
      <c r="U558" s="182"/>
      <c r="V558" s="182"/>
      <c r="W558" s="182"/>
      <c r="X558" s="182"/>
      <c r="Y558" s="182"/>
      <c r="Z558" s="182"/>
      <c r="AA558" s="182"/>
      <c r="AB558" s="182"/>
      <c r="AC558" s="182"/>
      <c r="AD558" s="182"/>
      <c r="AE558" s="182"/>
      <c r="AF558" s="182"/>
      <c r="AG558" s="182"/>
      <c r="AH558" s="182"/>
    </row>
    <row r="559" spans="1:34" x14ac:dyDescent="0.25">
      <c r="A559" s="182"/>
      <c r="B559" s="182"/>
      <c r="C559" s="204"/>
      <c r="D559" s="182"/>
      <c r="E559" s="182"/>
      <c r="F559" s="182"/>
      <c r="G559" s="205"/>
      <c r="H559" s="182"/>
      <c r="I559" s="252"/>
      <c r="J559" s="182"/>
      <c r="K559" s="182"/>
      <c r="L559" s="182"/>
      <c r="M559" s="182"/>
      <c r="N559" s="182"/>
      <c r="O559" s="182"/>
      <c r="P559" s="182"/>
      <c r="Q559" s="182"/>
      <c r="R559" s="182"/>
      <c r="S559" s="182"/>
      <c r="T559" s="182"/>
      <c r="U559" s="182"/>
      <c r="V559" s="182"/>
      <c r="W559" s="182"/>
      <c r="X559" s="182"/>
      <c r="Y559" s="182"/>
      <c r="Z559" s="182"/>
      <c r="AA559" s="182"/>
      <c r="AB559" s="182"/>
      <c r="AC559" s="182"/>
      <c r="AD559" s="182"/>
      <c r="AE559" s="182"/>
      <c r="AF559" s="182"/>
      <c r="AG559" s="182"/>
      <c r="AH559" s="182"/>
    </row>
    <row r="560" spans="1:34" x14ac:dyDescent="0.25">
      <c r="A560" s="182"/>
      <c r="B560" s="182"/>
      <c r="C560" s="204"/>
      <c r="D560" s="182"/>
      <c r="E560" s="182"/>
      <c r="F560" s="182"/>
      <c r="G560" s="205"/>
      <c r="H560" s="182"/>
      <c r="I560" s="252"/>
      <c r="J560" s="182"/>
      <c r="K560" s="182"/>
      <c r="L560" s="182"/>
      <c r="M560" s="182"/>
      <c r="N560" s="182"/>
      <c r="O560" s="182"/>
      <c r="P560" s="182"/>
      <c r="Q560" s="182"/>
      <c r="R560" s="182"/>
      <c r="S560" s="182"/>
      <c r="T560" s="182"/>
      <c r="U560" s="182"/>
      <c r="V560" s="182"/>
      <c r="W560" s="182"/>
      <c r="X560" s="182"/>
      <c r="Y560" s="182"/>
      <c r="Z560" s="182"/>
      <c r="AA560" s="182"/>
      <c r="AB560" s="182"/>
      <c r="AC560" s="182"/>
      <c r="AD560" s="182"/>
      <c r="AE560" s="182"/>
      <c r="AF560" s="182"/>
      <c r="AG560" s="182"/>
      <c r="AH560" s="182"/>
    </row>
    <row r="561" spans="1:34" x14ac:dyDescent="0.25">
      <c r="A561" s="182"/>
      <c r="B561" s="182"/>
      <c r="C561" s="204"/>
      <c r="D561" s="182"/>
      <c r="E561" s="182"/>
      <c r="F561" s="182"/>
      <c r="G561" s="205"/>
      <c r="H561" s="182"/>
      <c r="I561" s="252"/>
      <c r="J561" s="182"/>
      <c r="K561" s="182"/>
      <c r="L561" s="182"/>
      <c r="M561" s="182"/>
      <c r="N561" s="182"/>
      <c r="O561" s="182"/>
      <c r="P561" s="182"/>
      <c r="Q561" s="182"/>
      <c r="R561" s="182"/>
      <c r="S561" s="182"/>
      <c r="T561" s="182"/>
      <c r="U561" s="182"/>
      <c r="V561" s="182"/>
      <c r="W561" s="182"/>
      <c r="X561" s="182"/>
      <c r="Y561" s="182"/>
      <c r="Z561" s="182"/>
      <c r="AA561" s="182"/>
      <c r="AB561" s="182"/>
      <c r="AC561" s="182"/>
      <c r="AD561" s="182"/>
      <c r="AE561" s="182"/>
      <c r="AF561" s="182"/>
      <c r="AG561" s="182"/>
      <c r="AH561" s="182"/>
    </row>
    <row r="562" spans="1:34" x14ac:dyDescent="0.25">
      <c r="A562" s="182"/>
      <c r="B562" s="182"/>
      <c r="C562" s="204"/>
      <c r="D562" s="182"/>
      <c r="E562" s="182"/>
      <c r="F562" s="182"/>
      <c r="G562" s="205"/>
      <c r="H562" s="182"/>
      <c r="I562" s="252"/>
      <c r="J562" s="182"/>
      <c r="K562" s="182"/>
      <c r="L562" s="182"/>
      <c r="M562" s="182"/>
      <c r="N562" s="182"/>
      <c r="O562" s="182"/>
      <c r="P562" s="182"/>
      <c r="Q562" s="182"/>
      <c r="R562" s="182"/>
      <c r="S562" s="182"/>
      <c r="T562" s="182"/>
      <c r="U562" s="182"/>
      <c r="V562" s="182"/>
      <c r="W562" s="182"/>
      <c r="X562" s="182"/>
      <c r="Y562" s="182"/>
      <c r="Z562" s="182"/>
      <c r="AA562" s="182"/>
      <c r="AB562" s="182"/>
      <c r="AC562" s="182"/>
      <c r="AD562" s="182"/>
      <c r="AE562" s="182"/>
      <c r="AF562" s="182"/>
      <c r="AG562" s="182"/>
      <c r="AH562" s="182"/>
    </row>
    <row r="563" spans="1:34" x14ac:dyDescent="0.25">
      <c r="A563" s="182"/>
      <c r="B563" s="182"/>
      <c r="C563" s="204"/>
      <c r="D563" s="182"/>
      <c r="E563" s="182"/>
      <c r="F563" s="182"/>
      <c r="G563" s="205"/>
      <c r="H563" s="182"/>
      <c r="I563" s="252"/>
      <c r="J563" s="182"/>
      <c r="K563" s="182"/>
      <c r="L563" s="182"/>
      <c r="M563" s="182"/>
      <c r="N563" s="182"/>
      <c r="O563" s="182"/>
      <c r="P563" s="182"/>
      <c r="Q563" s="182"/>
      <c r="R563" s="182"/>
      <c r="S563" s="182"/>
      <c r="T563" s="182"/>
      <c r="U563" s="182"/>
      <c r="V563" s="182"/>
      <c r="W563" s="182"/>
      <c r="X563" s="182"/>
      <c r="Y563" s="182"/>
      <c r="Z563" s="182"/>
      <c r="AA563" s="182"/>
      <c r="AB563" s="182"/>
      <c r="AC563" s="182"/>
      <c r="AD563" s="182"/>
      <c r="AE563" s="182"/>
      <c r="AF563" s="182"/>
      <c r="AG563" s="182"/>
      <c r="AH563" s="182"/>
    </row>
    <row r="564" spans="1:34" x14ac:dyDescent="0.25">
      <c r="A564" s="182"/>
      <c r="B564" s="182"/>
      <c r="C564" s="204"/>
      <c r="D564" s="182"/>
      <c r="E564" s="182"/>
      <c r="F564" s="182"/>
      <c r="G564" s="205"/>
      <c r="H564" s="182"/>
      <c r="I564" s="252"/>
      <c r="J564" s="182"/>
      <c r="K564" s="182"/>
      <c r="L564" s="182"/>
      <c r="M564" s="182"/>
      <c r="N564" s="182"/>
      <c r="O564" s="182"/>
      <c r="P564" s="182"/>
      <c r="Q564" s="182"/>
      <c r="R564" s="182"/>
      <c r="S564" s="182"/>
      <c r="T564" s="182"/>
      <c r="U564" s="182"/>
      <c r="V564" s="182"/>
      <c r="W564" s="182"/>
      <c r="X564" s="182"/>
      <c r="Y564" s="182"/>
      <c r="Z564" s="182"/>
      <c r="AA564" s="182"/>
      <c r="AB564" s="182"/>
      <c r="AC564" s="182"/>
      <c r="AD564" s="182"/>
      <c r="AE564" s="182"/>
      <c r="AF564" s="182"/>
      <c r="AG564" s="182"/>
      <c r="AH564" s="182"/>
    </row>
    <row r="565" spans="1:34" x14ac:dyDescent="0.25">
      <c r="A565" s="182"/>
      <c r="B565" s="182"/>
      <c r="C565" s="204"/>
      <c r="D565" s="182"/>
      <c r="E565" s="182"/>
      <c r="F565" s="182"/>
      <c r="G565" s="205"/>
      <c r="H565" s="182"/>
      <c r="I565" s="252"/>
      <c r="J565" s="182"/>
      <c r="K565" s="182"/>
      <c r="L565" s="182"/>
      <c r="M565" s="182"/>
      <c r="N565" s="182"/>
      <c r="O565" s="182"/>
      <c r="P565" s="182"/>
      <c r="Q565" s="182"/>
      <c r="R565" s="182"/>
      <c r="S565" s="182"/>
      <c r="T565" s="182"/>
      <c r="U565" s="182"/>
      <c r="V565" s="182"/>
      <c r="W565" s="182"/>
      <c r="X565" s="182"/>
      <c r="Y565" s="182"/>
      <c r="Z565" s="182"/>
      <c r="AA565" s="182"/>
      <c r="AB565" s="182"/>
      <c r="AC565" s="182"/>
      <c r="AD565" s="182"/>
      <c r="AE565" s="182"/>
      <c r="AF565" s="182"/>
      <c r="AG565" s="182"/>
      <c r="AH565" s="182"/>
    </row>
    <row r="566" spans="1:34" x14ac:dyDescent="0.25">
      <c r="A566" s="182"/>
      <c r="B566" s="182"/>
      <c r="C566" s="204"/>
      <c r="D566" s="182"/>
      <c r="E566" s="182"/>
      <c r="F566" s="182"/>
      <c r="G566" s="205"/>
      <c r="H566" s="182"/>
      <c r="I566" s="252"/>
      <c r="J566" s="182"/>
      <c r="K566" s="182"/>
      <c r="L566" s="182"/>
      <c r="M566" s="182"/>
      <c r="N566" s="182"/>
      <c r="O566" s="182"/>
      <c r="P566" s="182"/>
      <c r="Q566" s="182"/>
      <c r="R566" s="182"/>
      <c r="S566" s="182"/>
      <c r="T566" s="182"/>
      <c r="U566" s="182"/>
      <c r="V566" s="182"/>
      <c r="W566" s="182"/>
      <c r="X566" s="182"/>
      <c r="Y566" s="182"/>
      <c r="Z566" s="182"/>
      <c r="AA566" s="182"/>
      <c r="AB566" s="182"/>
      <c r="AC566" s="182"/>
      <c r="AD566" s="182"/>
      <c r="AE566" s="182"/>
      <c r="AF566" s="182"/>
      <c r="AG566" s="182"/>
      <c r="AH566" s="182"/>
    </row>
    <row r="567" spans="1:34" x14ac:dyDescent="0.25">
      <c r="A567" s="182"/>
      <c r="B567" s="182"/>
      <c r="C567" s="204"/>
      <c r="D567" s="182"/>
      <c r="E567" s="182"/>
      <c r="F567" s="182"/>
      <c r="G567" s="205"/>
      <c r="H567" s="182"/>
      <c r="I567" s="252"/>
      <c r="J567" s="182"/>
      <c r="K567" s="182"/>
      <c r="L567" s="182"/>
      <c r="M567" s="182"/>
      <c r="N567" s="182"/>
      <c r="O567" s="182"/>
      <c r="P567" s="182"/>
      <c r="Q567" s="182"/>
      <c r="R567" s="182"/>
      <c r="S567" s="182"/>
      <c r="T567" s="182"/>
      <c r="U567" s="182"/>
      <c r="V567" s="182"/>
      <c r="W567" s="182"/>
      <c r="X567" s="182"/>
      <c r="Y567" s="182"/>
      <c r="Z567" s="182"/>
      <c r="AA567" s="182"/>
      <c r="AB567" s="182"/>
      <c r="AC567" s="182"/>
      <c r="AD567" s="182"/>
      <c r="AE567" s="182"/>
      <c r="AF567" s="182"/>
      <c r="AG567" s="182"/>
      <c r="AH567" s="182"/>
    </row>
    <row r="568" spans="1:34" x14ac:dyDescent="0.25">
      <c r="A568" s="182"/>
      <c r="B568" s="182"/>
      <c r="C568" s="204"/>
      <c r="D568" s="182"/>
      <c r="E568" s="182"/>
      <c r="F568" s="182"/>
      <c r="G568" s="205"/>
      <c r="H568" s="182"/>
      <c r="I568" s="252"/>
      <c r="J568" s="182"/>
      <c r="K568" s="182"/>
      <c r="L568" s="182"/>
      <c r="M568" s="182"/>
      <c r="N568" s="182"/>
      <c r="O568" s="182"/>
      <c r="P568" s="182"/>
      <c r="Q568" s="182"/>
      <c r="R568" s="182"/>
      <c r="S568" s="182"/>
      <c r="T568" s="182"/>
      <c r="U568" s="182"/>
      <c r="V568" s="182"/>
      <c r="W568" s="182"/>
      <c r="X568" s="182"/>
      <c r="Y568" s="182"/>
      <c r="Z568" s="182"/>
      <c r="AA568" s="182"/>
      <c r="AB568" s="182"/>
      <c r="AC568" s="182"/>
      <c r="AD568" s="182"/>
      <c r="AE568" s="182"/>
      <c r="AF568" s="182"/>
      <c r="AG568" s="182"/>
      <c r="AH568" s="182"/>
    </row>
    <row r="569" spans="1:34" x14ac:dyDescent="0.25">
      <c r="A569" s="182"/>
      <c r="B569" s="182"/>
      <c r="C569" s="204"/>
      <c r="D569" s="182"/>
      <c r="E569" s="182"/>
      <c r="F569" s="182"/>
      <c r="G569" s="205"/>
      <c r="H569" s="182"/>
      <c r="I569" s="252"/>
      <c r="J569" s="182"/>
      <c r="K569" s="182"/>
      <c r="L569" s="182"/>
      <c r="M569" s="182"/>
      <c r="N569" s="182"/>
      <c r="O569" s="182"/>
      <c r="P569" s="182"/>
      <c r="Q569" s="182"/>
      <c r="R569" s="182"/>
      <c r="S569" s="182"/>
      <c r="T569" s="182"/>
      <c r="U569" s="182"/>
      <c r="V569" s="182"/>
      <c r="W569" s="182"/>
      <c r="X569" s="182"/>
      <c r="Y569" s="182"/>
      <c r="Z569" s="182"/>
      <c r="AA569" s="182"/>
      <c r="AB569" s="182"/>
      <c r="AC569" s="182"/>
      <c r="AD569" s="182"/>
      <c r="AE569" s="182"/>
      <c r="AF569" s="182"/>
      <c r="AG569" s="182"/>
      <c r="AH569" s="182"/>
    </row>
    <row r="570" spans="1:34" x14ac:dyDescent="0.25">
      <c r="A570" s="182"/>
      <c r="B570" s="182"/>
      <c r="C570" s="204"/>
      <c r="D570" s="182"/>
      <c r="E570" s="182"/>
      <c r="F570" s="182"/>
      <c r="G570" s="205"/>
      <c r="H570" s="182"/>
      <c r="I570" s="252"/>
      <c r="J570" s="182"/>
      <c r="K570" s="182"/>
      <c r="L570" s="182"/>
      <c r="M570" s="182"/>
      <c r="N570" s="182"/>
      <c r="O570" s="182"/>
      <c r="P570" s="182"/>
      <c r="Q570" s="182"/>
      <c r="R570" s="182"/>
      <c r="S570" s="182"/>
      <c r="T570" s="182"/>
      <c r="U570" s="182"/>
      <c r="V570" s="182"/>
      <c r="W570" s="182"/>
      <c r="X570" s="182"/>
      <c r="Y570" s="182"/>
      <c r="Z570" s="182"/>
      <c r="AA570" s="182"/>
      <c r="AB570" s="182"/>
      <c r="AC570" s="182"/>
      <c r="AD570" s="182"/>
      <c r="AE570" s="182"/>
      <c r="AF570" s="182"/>
      <c r="AG570" s="182"/>
      <c r="AH570" s="182"/>
    </row>
    <row r="571" spans="1:34" x14ac:dyDescent="0.25">
      <c r="A571" s="182"/>
      <c r="B571" s="182"/>
      <c r="C571" s="204"/>
      <c r="D571" s="182"/>
      <c r="E571" s="182"/>
      <c r="F571" s="182"/>
      <c r="G571" s="205"/>
      <c r="H571" s="182"/>
      <c r="I571" s="252"/>
      <c r="J571" s="182"/>
      <c r="K571" s="182"/>
      <c r="L571" s="182"/>
      <c r="M571" s="182"/>
      <c r="N571" s="182"/>
      <c r="O571" s="182"/>
      <c r="P571" s="182"/>
      <c r="Q571" s="182"/>
      <c r="R571" s="182"/>
      <c r="S571" s="182"/>
      <c r="T571" s="182"/>
      <c r="U571" s="182"/>
      <c r="V571" s="182"/>
      <c r="W571" s="182"/>
      <c r="X571" s="182"/>
      <c r="Y571" s="182"/>
      <c r="Z571" s="182"/>
      <c r="AA571" s="182"/>
      <c r="AB571" s="182"/>
      <c r="AC571" s="182"/>
      <c r="AD571" s="182"/>
      <c r="AE571" s="182"/>
      <c r="AF571" s="182"/>
      <c r="AG571" s="182"/>
      <c r="AH571" s="182"/>
    </row>
    <row r="572" spans="1:34" x14ac:dyDescent="0.25">
      <c r="A572" s="182"/>
      <c r="B572" s="182"/>
      <c r="C572" s="204"/>
      <c r="D572" s="182"/>
      <c r="E572" s="182"/>
      <c r="F572" s="182"/>
      <c r="G572" s="205"/>
      <c r="H572" s="182"/>
      <c r="I572" s="252"/>
      <c r="J572" s="182"/>
      <c r="K572" s="182"/>
      <c r="L572" s="182"/>
      <c r="M572" s="182"/>
      <c r="N572" s="182"/>
      <c r="O572" s="182"/>
      <c r="P572" s="182"/>
      <c r="Q572" s="182"/>
      <c r="R572" s="182"/>
      <c r="S572" s="182"/>
      <c r="T572" s="182"/>
      <c r="U572" s="182"/>
      <c r="V572" s="182"/>
      <c r="W572" s="182"/>
      <c r="X572" s="182"/>
      <c r="Y572" s="182"/>
      <c r="Z572" s="182"/>
      <c r="AA572" s="182"/>
      <c r="AB572" s="182"/>
      <c r="AC572" s="182"/>
      <c r="AD572" s="182"/>
      <c r="AE572" s="182"/>
      <c r="AF572" s="182"/>
      <c r="AG572" s="182"/>
      <c r="AH572" s="182"/>
    </row>
    <row r="573" spans="1:34" x14ac:dyDescent="0.25">
      <c r="A573" s="182"/>
      <c r="B573" s="182"/>
      <c r="C573" s="204"/>
      <c r="D573" s="182"/>
      <c r="E573" s="182"/>
      <c r="F573" s="182"/>
      <c r="G573" s="205"/>
      <c r="H573" s="182"/>
      <c r="I573" s="252"/>
      <c r="J573" s="182"/>
      <c r="K573" s="182"/>
      <c r="L573" s="182"/>
      <c r="M573" s="182"/>
      <c r="N573" s="182"/>
      <c r="O573" s="182"/>
      <c r="P573" s="182"/>
      <c r="Q573" s="182"/>
      <c r="R573" s="182"/>
      <c r="S573" s="182"/>
      <c r="T573" s="182"/>
      <c r="U573" s="182"/>
      <c r="V573" s="182"/>
      <c r="W573" s="182"/>
      <c r="X573" s="182"/>
      <c r="Y573" s="182"/>
      <c r="Z573" s="182"/>
      <c r="AA573" s="182"/>
      <c r="AB573" s="182"/>
      <c r="AC573" s="182"/>
      <c r="AD573" s="182"/>
      <c r="AE573" s="182"/>
      <c r="AF573" s="182"/>
      <c r="AG573" s="182"/>
      <c r="AH573" s="182"/>
    </row>
    <row r="574" spans="1:34" x14ac:dyDescent="0.25">
      <c r="A574" s="182"/>
      <c r="B574" s="182"/>
      <c r="C574" s="204"/>
      <c r="D574" s="182"/>
      <c r="E574" s="182"/>
      <c r="F574" s="182"/>
      <c r="G574" s="205"/>
      <c r="H574" s="182"/>
      <c r="I574" s="252"/>
      <c r="J574" s="182"/>
      <c r="K574" s="182"/>
      <c r="L574" s="182"/>
      <c r="M574" s="182"/>
      <c r="N574" s="182"/>
      <c r="O574" s="182"/>
      <c r="P574" s="182"/>
      <c r="Q574" s="182"/>
      <c r="R574" s="182"/>
      <c r="S574" s="182"/>
      <c r="T574" s="182"/>
      <c r="U574" s="182"/>
      <c r="V574" s="182"/>
      <c r="W574" s="182"/>
      <c r="X574" s="182"/>
      <c r="Y574" s="182"/>
      <c r="Z574" s="182"/>
      <c r="AA574" s="182"/>
      <c r="AB574" s="182"/>
      <c r="AC574" s="182"/>
      <c r="AD574" s="182"/>
      <c r="AE574" s="182"/>
      <c r="AF574" s="182"/>
      <c r="AG574" s="182"/>
      <c r="AH574" s="182"/>
    </row>
    <row r="575" spans="1:34" x14ac:dyDescent="0.25">
      <c r="A575" s="182"/>
      <c r="B575" s="182"/>
      <c r="C575" s="204"/>
      <c r="D575" s="182"/>
      <c r="E575" s="182"/>
      <c r="F575" s="182"/>
      <c r="G575" s="205"/>
      <c r="H575" s="182"/>
      <c r="I575" s="252"/>
      <c r="J575" s="182"/>
      <c r="K575" s="182"/>
      <c r="L575" s="182"/>
      <c r="M575" s="182"/>
      <c r="N575" s="182"/>
      <c r="O575" s="182"/>
      <c r="P575" s="182"/>
      <c r="Q575" s="182"/>
      <c r="R575" s="182"/>
      <c r="S575" s="182"/>
      <c r="T575" s="182"/>
      <c r="U575" s="182"/>
      <c r="V575" s="182"/>
      <c r="W575" s="182"/>
      <c r="X575" s="182"/>
      <c r="Y575" s="182"/>
      <c r="Z575" s="182"/>
      <c r="AA575" s="182"/>
      <c r="AB575" s="182"/>
      <c r="AC575" s="182"/>
      <c r="AD575" s="182"/>
      <c r="AE575" s="182"/>
      <c r="AF575" s="182"/>
      <c r="AG575" s="182"/>
      <c r="AH575" s="182"/>
    </row>
    <row r="576" spans="1:34" x14ac:dyDescent="0.25">
      <c r="A576" s="182"/>
      <c r="B576" s="182"/>
      <c r="C576" s="204"/>
      <c r="D576" s="182"/>
      <c r="E576" s="182"/>
      <c r="F576" s="182"/>
      <c r="G576" s="205"/>
      <c r="H576" s="182"/>
      <c r="I576" s="252"/>
      <c r="J576" s="182"/>
      <c r="K576" s="182"/>
      <c r="L576" s="182"/>
      <c r="M576" s="182"/>
      <c r="N576" s="182"/>
      <c r="O576" s="182"/>
      <c r="P576" s="182"/>
      <c r="Q576" s="182"/>
      <c r="R576" s="182"/>
      <c r="S576" s="182"/>
      <c r="T576" s="182"/>
      <c r="U576" s="182"/>
      <c r="V576" s="182"/>
      <c r="W576" s="182"/>
      <c r="X576" s="182"/>
      <c r="Y576" s="182"/>
      <c r="Z576" s="182"/>
      <c r="AA576" s="182"/>
      <c r="AB576" s="182"/>
      <c r="AC576" s="182"/>
      <c r="AD576" s="182"/>
      <c r="AE576" s="182"/>
      <c r="AF576" s="182"/>
      <c r="AG576" s="182"/>
      <c r="AH576" s="182"/>
    </row>
    <row r="577" spans="1:34" x14ac:dyDescent="0.25">
      <c r="A577" s="182"/>
      <c r="B577" s="182"/>
      <c r="C577" s="204"/>
      <c r="D577" s="182"/>
      <c r="E577" s="182"/>
      <c r="F577" s="182"/>
      <c r="G577" s="205"/>
      <c r="H577" s="182"/>
      <c r="I577" s="252"/>
      <c r="J577" s="182"/>
      <c r="K577" s="182"/>
      <c r="L577" s="182"/>
      <c r="M577" s="182"/>
      <c r="N577" s="182"/>
      <c r="O577" s="182"/>
      <c r="P577" s="182"/>
      <c r="Q577" s="182"/>
      <c r="R577" s="182"/>
      <c r="S577" s="182"/>
      <c r="T577" s="182"/>
      <c r="U577" s="182"/>
      <c r="V577" s="182"/>
      <c r="W577" s="182"/>
      <c r="X577" s="182"/>
      <c r="Y577" s="182"/>
      <c r="Z577" s="182"/>
      <c r="AA577" s="182"/>
      <c r="AB577" s="182"/>
      <c r="AC577" s="182"/>
      <c r="AD577" s="182"/>
      <c r="AE577" s="182"/>
      <c r="AF577" s="182"/>
      <c r="AG577" s="182"/>
      <c r="AH577" s="182"/>
    </row>
    <row r="578" spans="1:34" x14ac:dyDescent="0.25">
      <c r="A578" s="182"/>
      <c r="B578" s="182"/>
      <c r="C578" s="204"/>
      <c r="D578" s="182"/>
      <c r="E578" s="182"/>
      <c r="F578" s="182"/>
      <c r="G578" s="205"/>
      <c r="H578" s="182"/>
      <c r="I578" s="252"/>
      <c r="J578" s="182"/>
      <c r="K578" s="182"/>
      <c r="L578" s="182"/>
      <c r="M578" s="182"/>
      <c r="N578" s="182"/>
      <c r="O578" s="182"/>
      <c r="P578" s="182"/>
      <c r="Q578" s="182"/>
      <c r="R578" s="182"/>
      <c r="S578" s="182"/>
      <c r="T578" s="182"/>
      <c r="U578" s="182"/>
      <c r="V578" s="182"/>
      <c r="W578" s="182"/>
      <c r="X578" s="182"/>
      <c r="Y578" s="182"/>
      <c r="Z578" s="182"/>
      <c r="AA578" s="182"/>
      <c r="AB578" s="182"/>
      <c r="AC578" s="182"/>
      <c r="AD578" s="182"/>
      <c r="AE578" s="182"/>
      <c r="AF578" s="182"/>
      <c r="AG578" s="182"/>
      <c r="AH578" s="182"/>
    </row>
    <row r="579" spans="1:34" x14ac:dyDescent="0.25">
      <c r="A579" s="182"/>
      <c r="B579" s="182"/>
      <c r="C579" s="204"/>
      <c r="D579" s="182"/>
      <c r="E579" s="182"/>
      <c r="F579" s="182"/>
      <c r="G579" s="205"/>
      <c r="H579" s="182"/>
      <c r="I579" s="252"/>
      <c r="J579" s="182"/>
      <c r="K579" s="182"/>
      <c r="L579" s="182"/>
      <c r="M579" s="182"/>
      <c r="N579" s="182"/>
      <c r="O579" s="182"/>
      <c r="P579" s="182"/>
      <c r="Q579" s="182"/>
      <c r="R579" s="182"/>
      <c r="S579" s="182"/>
      <c r="T579" s="182"/>
      <c r="U579" s="182"/>
      <c r="V579" s="182"/>
      <c r="W579" s="182"/>
      <c r="X579" s="182"/>
      <c r="Y579" s="182"/>
      <c r="Z579" s="182"/>
      <c r="AA579" s="182"/>
      <c r="AB579" s="182"/>
      <c r="AC579" s="182"/>
      <c r="AD579" s="182"/>
      <c r="AE579" s="182"/>
      <c r="AF579" s="182"/>
      <c r="AG579" s="182"/>
      <c r="AH579" s="182"/>
    </row>
    <row r="580" spans="1:34" x14ac:dyDescent="0.25">
      <c r="A580" s="182"/>
      <c r="B580" s="182"/>
      <c r="C580" s="204"/>
      <c r="D580" s="182"/>
      <c r="E580" s="182"/>
      <c r="F580" s="182"/>
      <c r="G580" s="205"/>
      <c r="H580" s="182"/>
      <c r="I580" s="252"/>
      <c r="J580" s="182"/>
      <c r="K580" s="182"/>
      <c r="L580" s="182"/>
      <c r="M580" s="182"/>
      <c r="N580" s="182"/>
      <c r="O580" s="182"/>
      <c r="P580" s="182"/>
      <c r="Q580" s="182"/>
      <c r="R580" s="182"/>
      <c r="S580" s="182"/>
      <c r="T580" s="182"/>
      <c r="U580" s="182"/>
      <c r="V580" s="182"/>
      <c r="W580" s="182"/>
      <c r="X580" s="182"/>
      <c r="Y580" s="182"/>
      <c r="Z580" s="182"/>
      <c r="AA580" s="182"/>
      <c r="AB580" s="182"/>
      <c r="AC580" s="182"/>
      <c r="AD580" s="182"/>
      <c r="AE580" s="182"/>
      <c r="AF580" s="182"/>
      <c r="AG580" s="182"/>
      <c r="AH580" s="182"/>
    </row>
    <row r="581" spans="1:34" x14ac:dyDescent="0.25">
      <c r="A581" s="182"/>
      <c r="B581" s="182"/>
      <c r="C581" s="204"/>
      <c r="D581" s="182"/>
      <c r="E581" s="182"/>
      <c r="F581" s="182"/>
      <c r="G581" s="205"/>
      <c r="H581" s="182"/>
      <c r="I581" s="252"/>
      <c r="J581" s="182"/>
      <c r="K581" s="182"/>
      <c r="L581" s="182"/>
      <c r="M581" s="182"/>
      <c r="N581" s="182"/>
      <c r="O581" s="182"/>
      <c r="P581" s="182"/>
      <c r="Q581" s="182"/>
      <c r="R581" s="182"/>
      <c r="S581" s="182"/>
      <c r="T581" s="182"/>
      <c r="U581" s="182"/>
      <c r="V581" s="182"/>
      <c r="W581" s="182"/>
      <c r="X581" s="182"/>
      <c r="Y581" s="182"/>
      <c r="Z581" s="182"/>
      <c r="AA581" s="182"/>
      <c r="AB581" s="182"/>
      <c r="AC581" s="182"/>
      <c r="AD581" s="182"/>
      <c r="AE581" s="182"/>
      <c r="AF581" s="182"/>
      <c r="AG581" s="182"/>
      <c r="AH581" s="182"/>
    </row>
    <row r="582" spans="1:34" x14ac:dyDescent="0.25">
      <c r="A582" s="182"/>
      <c r="B582" s="182"/>
      <c r="C582" s="204"/>
      <c r="D582" s="182"/>
      <c r="E582" s="182"/>
      <c r="F582" s="182"/>
      <c r="G582" s="205"/>
      <c r="H582" s="182"/>
      <c r="I582" s="252"/>
      <c r="J582" s="182"/>
      <c r="K582" s="182"/>
      <c r="L582" s="182"/>
      <c r="M582" s="182"/>
      <c r="N582" s="182"/>
      <c r="O582" s="182"/>
      <c r="P582" s="182"/>
      <c r="Q582" s="182"/>
      <c r="R582" s="182"/>
      <c r="S582" s="182"/>
      <c r="T582" s="182"/>
      <c r="U582" s="182"/>
      <c r="V582" s="182"/>
      <c r="W582" s="182"/>
      <c r="X582" s="182"/>
      <c r="Y582" s="182"/>
      <c r="Z582" s="182"/>
      <c r="AA582" s="182"/>
      <c r="AB582" s="182"/>
      <c r="AC582" s="182"/>
      <c r="AD582" s="182"/>
      <c r="AE582" s="182"/>
      <c r="AF582" s="182"/>
      <c r="AG582" s="182"/>
      <c r="AH582" s="182"/>
    </row>
    <row r="583" spans="1:34" x14ac:dyDescent="0.25">
      <c r="A583" s="182"/>
      <c r="B583" s="182"/>
      <c r="C583" s="204"/>
      <c r="D583" s="182"/>
      <c r="E583" s="182"/>
      <c r="F583" s="182"/>
      <c r="G583" s="205"/>
      <c r="H583" s="182"/>
      <c r="I583" s="252"/>
      <c r="J583" s="182"/>
      <c r="K583" s="182"/>
      <c r="L583" s="182"/>
      <c r="M583" s="182"/>
      <c r="N583" s="182"/>
      <c r="O583" s="182"/>
      <c r="P583" s="182"/>
      <c r="Q583" s="182"/>
      <c r="R583" s="182"/>
      <c r="S583" s="182"/>
      <c r="T583" s="182"/>
      <c r="U583" s="182"/>
      <c r="V583" s="182"/>
      <c r="W583" s="182"/>
      <c r="X583" s="182"/>
      <c r="Y583" s="182"/>
      <c r="Z583" s="182"/>
      <c r="AA583" s="182"/>
      <c r="AB583" s="182"/>
      <c r="AC583" s="182"/>
      <c r="AD583" s="182"/>
      <c r="AE583" s="182"/>
      <c r="AF583" s="182"/>
      <c r="AG583" s="182"/>
      <c r="AH583" s="182"/>
    </row>
    <row r="584" spans="1:34" x14ac:dyDescent="0.25">
      <c r="A584" s="182"/>
      <c r="B584" s="182"/>
      <c r="C584" s="204"/>
      <c r="D584" s="182"/>
      <c r="E584" s="182"/>
      <c r="F584" s="182"/>
      <c r="G584" s="205"/>
      <c r="H584" s="182"/>
      <c r="I584" s="252"/>
      <c r="J584" s="182"/>
      <c r="K584" s="182"/>
      <c r="L584" s="182"/>
      <c r="M584" s="182"/>
      <c r="N584" s="182"/>
      <c r="O584" s="182"/>
      <c r="P584" s="182"/>
      <c r="Q584" s="182"/>
      <c r="R584" s="182"/>
      <c r="S584" s="182"/>
      <c r="T584" s="182"/>
      <c r="U584" s="182"/>
      <c r="V584" s="182"/>
      <c r="W584" s="182"/>
      <c r="X584" s="182"/>
      <c r="Y584" s="182"/>
      <c r="Z584" s="182"/>
      <c r="AA584" s="182"/>
      <c r="AB584" s="182"/>
      <c r="AC584" s="182"/>
      <c r="AD584" s="182"/>
      <c r="AE584" s="182"/>
      <c r="AF584" s="182"/>
      <c r="AG584" s="182"/>
      <c r="AH584" s="182"/>
    </row>
    <row r="585" spans="1:34" x14ac:dyDescent="0.25">
      <c r="A585" s="182"/>
      <c r="B585" s="182"/>
      <c r="C585" s="204"/>
      <c r="D585" s="182"/>
      <c r="E585" s="182"/>
      <c r="F585" s="182"/>
      <c r="G585" s="205"/>
      <c r="H585" s="182"/>
      <c r="I585" s="252"/>
      <c r="J585" s="182"/>
      <c r="K585" s="182"/>
      <c r="L585" s="182"/>
      <c r="M585" s="182"/>
      <c r="N585" s="182"/>
      <c r="O585" s="182"/>
      <c r="P585" s="182"/>
      <c r="Q585" s="182"/>
      <c r="R585" s="182"/>
      <c r="S585" s="182"/>
      <c r="T585" s="182"/>
      <c r="U585" s="182"/>
      <c r="V585" s="182"/>
      <c r="W585" s="182"/>
      <c r="X585" s="182"/>
      <c r="Y585" s="182"/>
      <c r="Z585" s="182"/>
      <c r="AA585" s="182"/>
      <c r="AB585" s="182"/>
      <c r="AC585" s="182"/>
      <c r="AD585" s="182"/>
      <c r="AE585" s="182"/>
      <c r="AF585" s="182"/>
      <c r="AG585" s="182"/>
      <c r="AH585" s="182"/>
    </row>
    <row r="586" spans="1:34" x14ac:dyDescent="0.25">
      <c r="A586" s="182"/>
      <c r="B586" s="182"/>
      <c r="C586" s="204"/>
      <c r="D586" s="182"/>
      <c r="E586" s="182"/>
      <c r="F586" s="182"/>
      <c r="G586" s="205"/>
      <c r="H586" s="182"/>
      <c r="I586" s="252"/>
      <c r="J586" s="182"/>
      <c r="K586" s="182"/>
      <c r="L586" s="182"/>
      <c r="M586" s="182"/>
      <c r="N586" s="182"/>
      <c r="O586" s="182"/>
      <c r="P586" s="182"/>
      <c r="Q586" s="182"/>
      <c r="R586" s="182"/>
      <c r="S586" s="182"/>
      <c r="T586" s="182"/>
      <c r="U586" s="182"/>
      <c r="V586" s="182"/>
      <c r="W586" s="182"/>
      <c r="X586" s="182"/>
      <c r="Y586" s="182"/>
      <c r="Z586" s="182"/>
      <c r="AA586" s="182"/>
      <c r="AB586" s="182"/>
      <c r="AC586" s="182"/>
      <c r="AD586" s="182"/>
      <c r="AE586" s="182"/>
      <c r="AF586" s="182"/>
      <c r="AG586" s="182"/>
      <c r="AH586" s="182"/>
    </row>
    <row r="587" spans="1:34" x14ac:dyDescent="0.25">
      <c r="A587" s="182"/>
      <c r="B587" s="182"/>
      <c r="C587" s="204"/>
      <c r="D587" s="182"/>
      <c r="E587" s="182"/>
      <c r="F587" s="182"/>
      <c r="G587" s="205"/>
      <c r="H587" s="182"/>
      <c r="I587" s="252"/>
      <c r="J587" s="182"/>
      <c r="K587" s="182"/>
      <c r="L587" s="182"/>
      <c r="M587" s="182"/>
      <c r="N587" s="182"/>
      <c r="O587" s="182"/>
      <c r="P587" s="182"/>
      <c r="Q587" s="182"/>
      <c r="R587" s="182"/>
      <c r="S587" s="182"/>
      <c r="T587" s="182"/>
      <c r="U587" s="182"/>
      <c r="V587" s="182"/>
      <c r="W587" s="182"/>
      <c r="X587" s="182"/>
      <c r="Y587" s="182"/>
      <c r="Z587" s="182"/>
      <c r="AA587" s="182"/>
      <c r="AB587" s="182"/>
      <c r="AC587" s="182"/>
      <c r="AD587" s="182"/>
      <c r="AE587" s="182"/>
      <c r="AF587" s="182"/>
      <c r="AG587" s="182"/>
      <c r="AH587" s="182"/>
    </row>
    <row r="588" spans="1:34" x14ac:dyDescent="0.25">
      <c r="A588" s="182"/>
      <c r="B588" s="182"/>
      <c r="C588" s="204"/>
      <c r="D588" s="182"/>
      <c r="E588" s="182"/>
      <c r="F588" s="182"/>
      <c r="G588" s="205"/>
      <c r="H588" s="182"/>
      <c r="I588" s="252"/>
      <c r="J588" s="182"/>
      <c r="K588" s="182"/>
      <c r="L588" s="182"/>
      <c r="M588" s="182"/>
      <c r="N588" s="182"/>
      <c r="O588" s="182"/>
      <c r="P588" s="182"/>
      <c r="Q588" s="182"/>
      <c r="R588" s="182"/>
      <c r="S588" s="182"/>
      <c r="T588" s="182"/>
      <c r="U588" s="182"/>
      <c r="V588" s="182"/>
      <c r="W588" s="182"/>
      <c r="X588" s="182"/>
      <c r="Y588" s="182"/>
      <c r="Z588" s="182"/>
      <c r="AA588" s="182"/>
      <c r="AB588" s="182"/>
      <c r="AC588" s="182"/>
      <c r="AD588" s="182"/>
      <c r="AE588" s="182"/>
      <c r="AF588" s="182"/>
      <c r="AG588" s="182"/>
      <c r="AH588" s="182"/>
    </row>
    <row r="589" spans="1:34" x14ac:dyDescent="0.25">
      <c r="A589" s="182"/>
      <c r="B589" s="182"/>
      <c r="C589" s="204"/>
      <c r="D589" s="182"/>
      <c r="E589" s="182"/>
      <c r="F589" s="182"/>
      <c r="G589" s="205"/>
      <c r="H589" s="182"/>
      <c r="I589" s="25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row>
    <row r="590" spans="1:34" x14ac:dyDescent="0.25">
      <c r="A590" s="182"/>
      <c r="B590" s="182"/>
      <c r="C590" s="204"/>
      <c r="D590" s="182"/>
      <c r="E590" s="182"/>
      <c r="F590" s="182"/>
      <c r="G590" s="205"/>
      <c r="H590" s="182"/>
      <c r="I590" s="25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row>
    <row r="591" spans="1:34" x14ac:dyDescent="0.25">
      <c r="A591" s="182"/>
      <c r="B591" s="182"/>
      <c r="C591" s="204"/>
      <c r="D591" s="182"/>
      <c r="E591" s="182"/>
      <c r="F591" s="182"/>
      <c r="G591" s="205"/>
      <c r="H591" s="182"/>
      <c r="I591" s="25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row>
    <row r="592" spans="1:34" x14ac:dyDescent="0.25">
      <c r="A592" s="182"/>
      <c r="B592" s="182"/>
      <c r="C592" s="204"/>
      <c r="D592" s="182"/>
      <c r="E592" s="182"/>
      <c r="F592" s="182"/>
      <c r="G592" s="205"/>
      <c r="H592" s="182"/>
      <c r="I592" s="252"/>
      <c r="J592" s="182"/>
      <c r="K592" s="182"/>
      <c r="L592" s="182"/>
      <c r="M592" s="182"/>
      <c r="N592" s="182"/>
      <c r="O592" s="182"/>
      <c r="P592" s="182"/>
      <c r="Q592" s="182"/>
      <c r="R592" s="182"/>
      <c r="S592" s="182"/>
      <c r="T592" s="182"/>
      <c r="U592" s="182"/>
      <c r="V592" s="182"/>
      <c r="W592" s="182"/>
      <c r="X592" s="182"/>
      <c r="Y592" s="182"/>
      <c r="Z592" s="182"/>
      <c r="AA592" s="182"/>
      <c r="AB592" s="182"/>
      <c r="AC592" s="182"/>
      <c r="AD592" s="182"/>
      <c r="AE592" s="182"/>
      <c r="AF592" s="182"/>
      <c r="AG592" s="182"/>
      <c r="AH592" s="182"/>
    </row>
    <row r="593" spans="1:34" x14ac:dyDescent="0.25">
      <c r="A593" s="182"/>
      <c r="B593" s="182"/>
      <c r="C593" s="204"/>
      <c r="D593" s="182"/>
      <c r="E593" s="182"/>
      <c r="F593" s="182"/>
      <c r="G593" s="205"/>
      <c r="H593" s="182"/>
      <c r="I593" s="252"/>
      <c r="J593" s="182"/>
      <c r="K593" s="182"/>
      <c r="L593" s="182"/>
      <c r="M593" s="182"/>
      <c r="N593" s="182"/>
      <c r="O593" s="182"/>
      <c r="P593" s="182"/>
      <c r="Q593" s="182"/>
      <c r="R593" s="182"/>
      <c r="S593" s="182"/>
      <c r="T593" s="182"/>
      <c r="U593" s="182"/>
      <c r="V593" s="182"/>
      <c r="W593" s="182"/>
      <c r="X593" s="182"/>
      <c r="Y593" s="182"/>
      <c r="Z593" s="182"/>
      <c r="AA593" s="182"/>
      <c r="AB593" s="182"/>
      <c r="AC593" s="182"/>
      <c r="AD593" s="182"/>
      <c r="AE593" s="182"/>
      <c r="AF593" s="182"/>
      <c r="AG593" s="182"/>
      <c r="AH593" s="182"/>
    </row>
    <row r="594" spans="1:34" x14ac:dyDescent="0.25">
      <c r="A594" s="182"/>
      <c r="B594" s="182"/>
      <c r="C594" s="204"/>
      <c r="D594" s="182"/>
      <c r="E594" s="182"/>
      <c r="F594" s="182"/>
      <c r="G594" s="205"/>
      <c r="H594" s="182"/>
      <c r="I594" s="252"/>
      <c r="J594" s="182"/>
      <c r="K594" s="182"/>
      <c r="L594" s="182"/>
      <c r="M594" s="182"/>
      <c r="N594" s="182"/>
      <c r="O594" s="182"/>
      <c r="P594" s="182"/>
      <c r="Q594" s="182"/>
      <c r="R594" s="182"/>
      <c r="S594" s="182"/>
      <c r="T594" s="182"/>
      <c r="U594" s="182"/>
      <c r="V594" s="182"/>
      <c r="W594" s="182"/>
      <c r="X594" s="182"/>
      <c r="Y594" s="182"/>
      <c r="Z594" s="182"/>
      <c r="AA594" s="182"/>
      <c r="AB594" s="182"/>
      <c r="AC594" s="182"/>
      <c r="AD594" s="182"/>
      <c r="AE594" s="182"/>
      <c r="AF594" s="182"/>
      <c r="AG594" s="182"/>
      <c r="AH594" s="182"/>
    </row>
    <row r="595" spans="1:34" x14ac:dyDescent="0.25">
      <c r="A595" s="182"/>
      <c r="B595" s="182"/>
      <c r="C595" s="204"/>
      <c r="D595" s="182"/>
      <c r="E595" s="182"/>
      <c r="F595" s="182"/>
      <c r="G595" s="205"/>
      <c r="H595" s="182"/>
      <c r="I595" s="252"/>
      <c r="J595" s="182"/>
      <c r="K595" s="182"/>
      <c r="L595" s="182"/>
      <c r="M595" s="182"/>
      <c r="N595" s="182"/>
      <c r="O595" s="182"/>
      <c r="P595" s="182"/>
      <c r="Q595" s="182"/>
      <c r="R595" s="182"/>
      <c r="S595" s="182"/>
      <c r="T595" s="182"/>
      <c r="U595" s="182"/>
      <c r="V595" s="182"/>
      <c r="W595" s="182"/>
      <c r="X595" s="182"/>
      <c r="Y595" s="182"/>
      <c r="Z595" s="182"/>
      <c r="AA595" s="182"/>
      <c r="AB595" s="182"/>
      <c r="AC595" s="182"/>
      <c r="AD595" s="182"/>
      <c r="AE595" s="182"/>
      <c r="AF595" s="182"/>
      <c r="AG595" s="182"/>
      <c r="AH595" s="182"/>
    </row>
    <row r="596" spans="1:34" x14ac:dyDescent="0.25">
      <c r="A596" s="182"/>
      <c r="B596" s="182"/>
      <c r="C596" s="204"/>
      <c r="D596" s="182"/>
      <c r="E596" s="182"/>
      <c r="F596" s="182"/>
      <c r="G596" s="205"/>
      <c r="H596" s="182"/>
      <c r="I596" s="252"/>
      <c r="J596" s="182"/>
      <c r="K596" s="182"/>
      <c r="L596" s="182"/>
      <c r="M596" s="182"/>
      <c r="N596" s="182"/>
      <c r="O596" s="182"/>
      <c r="P596" s="182"/>
      <c r="Q596" s="182"/>
      <c r="R596" s="182"/>
      <c r="S596" s="182"/>
      <c r="T596" s="182"/>
      <c r="U596" s="182"/>
      <c r="V596" s="182"/>
      <c r="W596" s="182"/>
      <c r="X596" s="182"/>
      <c r="Y596" s="182"/>
      <c r="Z596" s="182"/>
      <c r="AA596" s="182"/>
      <c r="AB596" s="182"/>
      <c r="AC596" s="182"/>
      <c r="AD596" s="182"/>
      <c r="AE596" s="182"/>
      <c r="AF596" s="182"/>
      <c r="AG596" s="182"/>
      <c r="AH596" s="182"/>
    </row>
    <row r="597" spans="1:34" x14ac:dyDescent="0.25">
      <c r="A597" s="182"/>
      <c r="B597" s="182"/>
      <c r="C597" s="204"/>
      <c r="D597" s="182"/>
      <c r="E597" s="182"/>
      <c r="F597" s="182"/>
      <c r="G597" s="205"/>
      <c r="H597" s="182"/>
      <c r="I597" s="252"/>
      <c r="J597" s="182"/>
      <c r="K597" s="182"/>
      <c r="L597" s="182"/>
      <c r="M597" s="182"/>
      <c r="N597" s="182"/>
      <c r="O597" s="182"/>
      <c r="P597" s="182"/>
      <c r="Q597" s="182"/>
      <c r="R597" s="182"/>
      <c r="S597" s="182"/>
      <c r="T597" s="182"/>
      <c r="U597" s="182"/>
      <c r="V597" s="182"/>
      <c r="W597" s="182"/>
      <c r="X597" s="182"/>
      <c r="Y597" s="182"/>
      <c r="Z597" s="182"/>
      <c r="AA597" s="182"/>
      <c r="AB597" s="182"/>
      <c r="AC597" s="182"/>
      <c r="AD597" s="182"/>
      <c r="AE597" s="182"/>
      <c r="AF597" s="182"/>
      <c r="AG597" s="182"/>
      <c r="AH597" s="182"/>
    </row>
    <row r="598" spans="1:34" x14ac:dyDescent="0.25">
      <c r="A598" s="182"/>
      <c r="B598" s="182"/>
      <c r="C598" s="204"/>
      <c r="D598" s="182"/>
      <c r="E598" s="182"/>
      <c r="F598" s="182"/>
      <c r="G598" s="205"/>
      <c r="H598" s="182"/>
      <c r="I598" s="252"/>
      <c r="J598" s="182"/>
      <c r="K598" s="182"/>
      <c r="L598" s="182"/>
      <c r="M598" s="182"/>
      <c r="N598" s="182"/>
      <c r="O598" s="182"/>
      <c r="P598" s="182"/>
      <c r="Q598" s="182"/>
      <c r="R598" s="182"/>
      <c r="S598" s="182"/>
      <c r="T598" s="182"/>
      <c r="U598" s="182"/>
      <c r="V598" s="182"/>
      <c r="W598" s="182"/>
      <c r="X598" s="182"/>
      <c r="Y598" s="182"/>
      <c r="Z598" s="182"/>
      <c r="AA598" s="182"/>
      <c r="AB598" s="182"/>
      <c r="AC598" s="182"/>
      <c r="AD598" s="182"/>
      <c r="AE598" s="182"/>
      <c r="AF598" s="182"/>
      <c r="AG598" s="182"/>
      <c r="AH598" s="182"/>
    </row>
    <row r="599" spans="1:34" x14ac:dyDescent="0.25">
      <c r="A599" s="182"/>
      <c r="B599" s="182"/>
      <c r="C599" s="204"/>
      <c r="D599" s="182"/>
      <c r="E599" s="182"/>
      <c r="F599" s="182"/>
      <c r="G599" s="205"/>
      <c r="H599" s="182"/>
      <c r="I599" s="252"/>
      <c r="J599" s="182"/>
      <c r="K599" s="182"/>
      <c r="L599" s="182"/>
      <c r="M599" s="182"/>
      <c r="N599" s="182"/>
      <c r="O599" s="182"/>
      <c r="P599" s="182"/>
      <c r="Q599" s="182"/>
      <c r="R599" s="182"/>
      <c r="S599" s="182"/>
      <c r="T599" s="182"/>
      <c r="U599" s="182"/>
      <c r="V599" s="182"/>
      <c r="W599" s="182"/>
      <c r="X599" s="182"/>
      <c r="Y599" s="182"/>
      <c r="Z599" s="182"/>
      <c r="AA599" s="182"/>
      <c r="AB599" s="182"/>
      <c r="AC599" s="182"/>
      <c r="AD599" s="182"/>
      <c r="AE599" s="182"/>
      <c r="AF599" s="182"/>
      <c r="AG599" s="182"/>
      <c r="AH599" s="182"/>
    </row>
    <row r="600" spans="1:34" x14ac:dyDescent="0.25">
      <c r="A600" s="182"/>
      <c r="B600" s="182"/>
      <c r="C600" s="204"/>
      <c r="D600" s="182"/>
      <c r="E600" s="182"/>
      <c r="F600" s="182"/>
      <c r="G600" s="205"/>
      <c r="H600" s="182"/>
      <c r="I600" s="252"/>
      <c r="J600" s="182"/>
      <c r="K600" s="182"/>
      <c r="L600" s="182"/>
      <c r="M600" s="182"/>
      <c r="N600" s="182"/>
      <c r="O600" s="182"/>
      <c r="P600" s="182"/>
      <c r="Q600" s="182"/>
      <c r="R600" s="182"/>
      <c r="S600" s="182"/>
      <c r="T600" s="182"/>
      <c r="U600" s="182"/>
      <c r="V600" s="182"/>
      <c r="W600" s="182"/>
      <c r="X600" s="182"/>
      <c r="Y600" s="182"/>
      <c r="Z600" s="182"/>
      <c r="AA600" s="182"/>
      <c r="AB600" s="182"/>
      <c r="AC600" s="182"/>
      <c r="AD600" s="182"/>
      <c r="AE600" s="182"/>
      <c r="AF600" s="182"/>
      <c r="AG600" s="182"/>
      <c r="AH600" s="182"/>
    </row>
    <row r="601" spans="1:34" x14ac:dyDescent="0.25">
      <c r="A601" s="182"/>
      <c r="B601" s="182"/>
      <c r="C601" s="204"/>
      <c r="D601" s="182"/>
      <c r="E601" s="182"/>
      <c r="F601" s="182"/>
      <c r="G601" s="205"/>
      <c r="H601" s="182"/>
      <c r="I601" s="252"/>
      <c r="J601" s="182"/>
      <c r="K601" s="182"/>
      <c r="L601" s="182"/>
      <c r="M601" s="182"/>
      <c r="N601" s="182"/>
      <c r="O601" s="182"/>
      <c r="P601" s="182"/>
      <c r="Q601" s="182"/>
      <c r="R601" s="182"/>
      <c r="S601" s="182"/>
      <c r="T601" s="182"/>
      <c r="U601" s="182"/>
      <c r="V601" s="182"/>
      <c r="W601" s="182"/>
      <c r="X601" s="182"/>
      <c r="Y601" s="182"/>
      <c r="Z601" s="182"/>
      <c r="AA601" s="182"/>
      <c r="AB601" s="182"/>
      <c r="AC601" s="182"/>
      <c r="AD601" s="182"/>
      <c r="AE601" s="182"/>
      <c r="AF601" s="182"/>
      <c r="AG601" s="182"/>
      <c r="AH601" s="182"/>
    </row>
    <row r="602" spans="1:34" x14ac:dyDescent="0.25">
      <c r="A602" s="182"/>
      <c r="B602" s="182"/>
      <c r="C602" s="204"/>
      <c r="D602" s="182"/>
      <c r="E602" s="182"/>
      <c r="F602" s="182"/>
      <c r="G602" s="205"/>
      <c r="H602" s="182"/>
      <c r="I602" s="252"/>
      <c r="J602" s="182"/>
      <c r="K602" s="182"/>
      <c r="L602" s="182"/>
      <c r="M602" s="182"/>
      <c r="N602" s="182"/>
      <c r="O602" s="182"/>
      <c r="P602" s="182"/>
      <c r="Q602" s="182"/>
      <c r="R602" s="182"/>
      <c r="S602" s="182"/>
      <c r="T602" s="182"/>
      <c r="U602" s="182"/>
      <c r="V602" s="182"/>
      <c r="W602" s="182"/>
      <c r="X602" s="182"/>
      <c r="Y602" s="182"/>
      <c r="Z602" s="182"/>
      <c r="AA602" s="182"/>
      <c r="AB602" s="182"/>
      <c r="AC602" s="182"/>
      <c r="AD602" s="182"/>
      <c r="AE602" s="182"/>
      <c r="AF602" s="182"/>
      <c r="AG602" s="182"/>
      <c r="AH602" s="182"/>
    </row>
    <row r="603" spans="1:34" x14ac:dyDescent="0.25">
      <c r="A603" s="182"/>
      <c r="B603" s="182"/>
      <c r="C603" s="204"/>
      <c r="D603" s="182"/>
      <c r="E603" s="182"/>
      <c r="F603" s="182"/>
      <c r="G603" s="205"/>
      <c r="H603" s="182"/>
      <c r="I603" s="252"/>
      <c r="J603" s="182"/>
      <c r="K603" s="182"/>
      <c r="L603" s="182"/>
      <c r="M603" s="182"/>
      <c r="N603" s="182"/>
      <c r="O603" s="182"/>
      <c r="P603" s="182"/>
      <c r="Q603" s="182"/>
      <c r="R603" s="182"/>
      <c r="S603" s="182"/>
      <c r="T603" s="182"/>
      <c r="U603" s="182"/>
      <c r="V603" s="182"/>
      <c r="W603" s="182"/>
      <c r="X603" s="182"/>
      <c r="Y603" s="182"/>
      <c r="Z603" s="182"/>
      <c r="AA603" s="182"/>
      <c r="AB603" s="182"/>
      <c r="AC603" s="182"/>
      <c r="AD603" s="182"/>
      <c r="AE603" s="182"/>
      <c r="AF603" s="182"/>
      <c r="AG603" s="182"/>
      <c r="AH603" s="182"/>
    </row>
    <row r="604" spans="1:34" x14ac:dyDescent="0.25">
      <c r="A604" s="182"/>
      <c r="B604" s="182"/>
      <c r="C604" s="204"/>
      <c r="D604" s="182"/>
      <c r="E604" s="182"/>
      <c r="F604" s="182"/>
      <c r="G604" s="205"/>
      <c r="H604" s="182"/>
      <c r="I604" s="252"/>
      <c r="J604" s="182"/>
      <c r="K604" s="182"/>
      <c r="L604" s="182"/>
      <c r="M604" s="182"/>
      <c r="N604" s="182"/>
      <c r="O604" s="182"/>
      <c r="P604" s="182"/>
      <c r="Q604" s="182"/>
      <c r="R604" s="182"/>
      <c r="S604" s="182"/>
      <c r="T604" s="182"/>
      <c r="U604" s="182"/>
      <c r="V604" s="182"/>
      <c r="W604" s="182"/>
      <c r="X604" s="182"/>
      <c r="Y604" s="182"/>
      <c r="Z604" s="182"/>
      <c r="AA604" s="182"/>
      <c r="AB604" s="182"/>
      <c r="AC604" s="182"/>
      <c r="AD604" s="182"/>
      <c r="AE604" s="182"/>
      <c r="AF604" s="182"/>
      <c r="AG604" s="182"/>
      <c r="AH604" s="182"/>
    </row>
    <row r="605" spans="1:34" x14ac:dyDescent="0.25">
      <c r="A605" s="182"/>
      <c r="B605" s="182"/>
      <c r="C605" s="204"/>
      <c r="D605" s="182"/>
      <c r="E605" s="182"/>
      <c r="F605" s="182"/>
      <c r="G605" s="205"/>
      <c r="H605" s="182"/>
      <c r="I605" s="252"/>
      <c r="J605" s="182"/>
      <c r="K605" s="182"/>
      <c r="L605" s="182"/>
      <c r="M605" s="182"/>
      <c r="N605" s="182"/>
      <c r="O605" s="182"/>
      <c r="P605" s="182"/>
      <c r="Q605" s="182"/>
      <c r="R605" s="182"/>
      <c r="S605" s="182"/>
      <c r="T605" s="182"/>
      <c r="U605" s="182"/>
      <c r="V605" s="182"/>
      <c r="W605" s="182"/>
      <c r="X605" s="182"/>
      <c r="Y605" s="182"/>
      <c r="Z605" s="182"/>
      <c r="AA605" s="182"/>
      <c r="AB605" s="182"/>
      <c r="AC605" s="182"/>
      <c r="AD605" s="182"/>
      <c r="AE605" s="182"/>
      <c r="AF605" s="182"/>
      <c r="AG605" s="182"/>
      <c r="AH605" s="182"/>
    </row>
    <row r="606" spans="1:34" x14ac:dyDescent="0.25">
      <c r="A606" s="182"/>
      <c r="B606" s="182"/>
      <c r="C606" s="204"/>
      <c r="D606" s="182"/>
      <c r="E606" s="182"/>
      <c r="F606" s="182"/>
      <c r="G606" s="205"/>
      <c r="H606" s="182"/>
      <c r="I606" s="252"/>
      <c r="J606" s="182"/>
      <c r="K606" s="182"/>
      <c r="L606" s="182"/>
      <c r="M606" s="182"/>
      <c r="N606" s="182"/>
      <c r="O606" s="182"/>
      <c r="P606" s="182"/>
      <c r="Q606" s="182"/>
      <c r="R606" s="182"/>
      <c r="S606" s="182"/>
      <c r="T606" s="182"/>
      <c r="U606" s="182"/>
      <c r="V606" s="182"/>
      <c r="W606" s="182"/>
      <c r="X606" s="182"/>
      <c r="Y606" s="182"/>
      <c r="Z606" s="182"/>
      <c r="AA606" s="182"/>
      <c r="AB606" s="182"/>
      <c r="AC606" s="182"/>
      <c r="AD606" s="182"/>
      <c r="AE606" s="182"/>
      <c r="AF606" s="182"/>
      <c r="AG606" s="182"/>
      <c r="AH606" s="182"/>
    </row>
    <row r="607" spans="1:34" x14ac:dyDescent="0.25">
      <c r="A607" s="182"/>
      <c r="B607" s="182"/>
      <c r="C607" s="204"/>
      <c r="D607" s="182"/>
      <c r="E607" s="182"/>
      <c r="F607" s="182"/>
      <c r="G607" s="205"/>
      <c r="H607" s="182"/>
      <c r="I607" s="252"/>
      <c r="J607" s="182"/>
      <c r="K607" s="182"/>
      <c r="L607" s="182"/>
      <c r="M607" s="182"/>
      <c r="N607" s="182"/>
      <c r="O607" s="182"/>
      <c r="P607" s="182"/>
      <c r="Q607" s="182"/>
      <c r="R607" s="182"/>
      <c r="S607" s="182"/>
      <c r="T607" s="182"/>
      <c r="U607" s="182"/>
      <c r="V607" s="182"/>
      <c r="W607" s="182"/>
      <c r="X607" s="182"/>
      <c r="Y607" s="182"/>
      <c r="Z607" s="182"/>
      <c r="AA607" s="182"/>
      <c r="AB607" s="182"/>
      <c r="AC607" s="182"/>
      <c r="AD607" s="182"/>
      <c r="AE607" s="182"/>
      <c r="AF607" s="182"/>
      <c r="AG607" s="182"/>
      <c r="AH607" s="182"/>
    </row>
    <row r="608" spans="1:34" x14ac:dyDescent="0.25">
      <c r="A608" s="182"/>
      <c r="B608" s="182"/>
      <c r="C608" s="204"/>
      <c r="D608" s="182"/>
      <c r="E608" s="182"/>
      <c r="F608" s="182"/>
      <c r="G608" s="205"/>
      <c r="H608" s="182"/>
      <c r="I608" s="252"/>
      <c r="J608" s="182"/>
      <c r="K608" s="182"/>
      <c r="L608" s="182"/>
      <c r="M608" s="182"/>
      <c r="N608" s="182"/>
      <c r="O608" s="182"/>
      <c r="P608" s="182"/>
      <c r="Q608" s="182"/>
      <c r="R608" s="182"/>
      <c r="S608" s="182"/>
      <c r="T608" s="182"/>
      <c r="U608" s="182"/>
      <c r="V608" s="182"/>
      <c r="W608" s="182"/>
      <c r="X608" s="182"/>
      <c r="Y608" s="182"/>
      <c r="Z608" s="182"/>
      <c r="AA608" s="182"/>
      <c r="AB608" s="182"/>
      <c r="AC608" s="182"/>
      <c r="AD608" s="182"/>
      <c r="AE608" s="182"/>
      <c r="AF608" s="182"/>
      <c r="AG608" s="182"/>
      <c r="AH608" s="182"/>
    </row>
    <row r="609" spans="1:34" x14ac:dyDescent="0.25">
      <c r="A609" s="182"/>
      <c r="B609" s="182"/>
      <c r="C609" s="204"/>
      <c r="D609" s="182"/>
      <c r="E609" s="182"/>
      <c r="F609" s="182"/>
      <c r="G609" s="205"/>
      <c r="H609" s="182"/>
      <c r="I609" s="252"/>
      <c r="J609" s="182"/>
      <c r="K609" s="182"/>
      <c r="L609" s="182"/>
      <c r="M609" s="182"/>
      <c r="N609" s="182"/>
      <c r="O609" s="182"/>
      <c r="P609" s="182"/>
      <c r="Q609" s="182"/>
      <c r="R609" s="182"/>
      <c r="S609" s="182"/>
      <c r="T609" s="182"/>
      <c r="U609" s="182"/>
      <c r="V609" s="182"/>
      <c r="W609" s="182"/>
      <c r="X609" s="182"/>
      <c r="Y609" s="182"/>
      <c r="Z609" s="182"/>
      <c r="AA609" s="182"/>
      <c r="AB609" s="182"/>
      <c r="AC609" s="182"/>
      <c r="AD609" s="182"/>
      <c r="AE609" s="182"/>
      <c r="AF609" s="182"/>
      <c r="AG609" s="182"/>
      <c r="AH609" s="182"/>
    </row>
    <row r="610" spans="1:34" x14ac:dyDescent="0.25">
      <c r="A610" s="182"/>
      <c r="B610" s="182"/>
      <c r="C610" s="204"/>
      <c r="D610" s="182"/>
      <c r="E610" s="182"/>
      <c r="F610" s="182"/>
      <c r="G610" s="205"/>
      <c r="H610" s="182"/>
      <c r="I610" s="252"/>
      <c r="J610" s="182"/>
      <c r="K610" s="182"/>
      <c r="L610" s="182"/>
      <c r="M610" s="182"/>
      <c r="N610" s="182"/>
      <c r="O610" s="182"/>
      <c r="P610" s="182"/>
      <c r="Q610" s="182"/>
      <c r="R610" s="182"/>
      <c r="S610" s="182"/>
      <c r="T610" s="182"/>
      <c r="U610" s="182"/>
      <c r="V610" s="182"/>
      <c r="W610" s="182"/>
      <c r="X610" s="182"/>
      <c r="Y610" s="182"/>
      <c r="Z610" s="182"/>
      <c r="AA610" s="182"/>
      <c r="AB610" s="182"/>
      <c r="AC610" s="182"/>
      <c r="AD610" s="182"/>
      <c r="AE610" s="182"/>
      <c r="AF610" s="182"/>
      <c r="AG610" s="182"/>
      <c r="AH610" s="182"/>
    </row>
    <row r="611" spans="1:34" x14ac:dyDescent="0.25">
      <c r="A611" s="182"/>
      <c r="B611" s="182"/>
      <c r="C611" s="204"/>
      <c r="D611" s="182"/>
      <c r="E611" s="182"/>
      <c r="F611" s="182"/>
      <c r="G611" s="205"/>
      <c r="H611" s="182"/>
      <c r="I611" s="252"/>
      <c r="J611" s="182"/>
      <c r="K611" s="182"/>
      <c r="L611" s="182"/>
      <c r="M611" s="182"/>
      <c r="N611" s="182"/>
      <c r="O611" s="182"/>
      <c r="P611" s="182"/>
      <c r="Q611" s="182"/>
      <c r="R611" s="182"/>
      <c r="S611" s="182"/>
      <c r="T611" s="182"/>
      <c r="U611" s="182"/>
      <c r="V611" s="182"/>
      <c r="W611" s="182"/>
      <c r="X611" s="182"/>
      <c r="Y611" s="182"/>
      <c r="Z611" s="182"/>
      <c r="AA611" s="182"/>
      <c r="AB611" s="182"/>
      <c r="AC611" s="182"/>
      <c r="AD611" s="182"/>
      <c r="AE611" s="182"/>
      <c r="AF611" s="182"/>
      <c r="AG611" s="182"/>
      <c r="AH611" s="182"/>
    </row>
    <row r="612" spans="1:34" x14ac:dyDescent="0.25">
      <c r="A612" s="182"/>
      <c r="B612" s="182"/>
      <c r="C612" s="204"/>
      <c r="D612" s="182"/>
      <c r="E612" s="182"/>
      <c r="F612" s="182"/>
      <c r="G612" s="205"/>
      <c r="H612" s="182"/>
      <c r="I612" s="252"/>
      <c r="J612" s="182"/>
      <c r="K612" s="182"/>
      <c r="L612" s="182"/>
      <c r="M612" s="182"/>
      <c r="N612" s="182"/>
      <c r="O612" s="182"/>
      <c r="P612" s="182"/>
      <c r="Q612" s="182"/>
      <c r="R612" s="182"/>
      <c r="S612" s="182"/>
      <c r="T612" s="182"/>
      <c r="U612" s="182"/>
      <c r="V612" s="182"/>
      <c r="W612" s="182"/>
      <c r="X612" s="182"/>
      <c r="Y612" s="182"/>
      <c r="Z612" s="182"/>
      <c r="AA612" s="182"/>
      <c r="AB612" s="182"/>
      <c r="AC612" s="182"/>
      <c r="AD612" s="182"/>
      <c r="AE612" s="182"/>
      <c r="AF612" s="182"/>
      <c r="AG612" s="182"/>
      <c r="AH612" s="182"/>
    </row>
    <row r="613" spans="1:34" x14ac:dyDescent="0.25">
      <c r="A613" s="182"/>
      <c r="B613" s="182"/>
      <c r="C613" s="204"/>
      <c r="D613" s="182"/>
      <c r="E613" s="182"/>
      <c r="F613" s="182"/>
      <c r="G613" s="205"/>
      <c r="H613" s="182"/>
      <c r="I613" s="252"/>
      <c r="J613" s="182"/>
      <c r="K613" s="182"/>
      <c r="L613" s="182"/>
      <c r="M613" s="182"/>
      <c r="N613" s="182"/>
      <c r="O613" s="182"/>
      <c r="P613" s="182"/>
      <c r="Q613" s="182"/>
      <c r="R613" s="182"/>
      <c r="S613" s="182"/>
      <c r="T613" s="182"/>
      <c r="U613" s="182"/>
      <c r="V613" s="182"/>
      <c r="W613" s="182"/>
      <c r="X613" s="182"/>
      <c r="Y613" s="182"/>
      <c r="Z613" s="182"/>
      <c r="AA613" s="182"/>
      <c r="AB613" s="182"/>
      <c r="AC613" s="182"/>
      <c r="AD613" s="182"/>
      <c r="AE613" s="182"/>
      <c r="AF613" s="182"/>
      <c r="AG613" s="182"/>
      <c r="AH613" s="182"/>
    </row>
    <row r="614" spans="1:34" x14ac:dyDescent="0.25">
      <c r="A614" s="182"/>
      <c r="B614" s="182"/>
      <c r="C614" s="204"/>
      <c r="D614" s="182"/>
      <c r="E614" s="182"/>
      <c r="F614" s="182"/>
      <c r="G614" s="205"/>
      <c r="H614" s="182"/>
      <c r="I614" s="252"/>
      <c r="J614" s="182"/>
      <c r="K614" s="182"/>
      <c r="L614" s="182"/>
      <c r="M614" s="182"/>
      <c r="N614" s="182"/>
      <c r="O614" s="182"/>
      <c r="P614" s="182"/>
      <c r="Q614" s="182"/>
      <c r="R614" s="182"/>
      <c r="S614" s="182"/>
      <c r="T614" s="182"/>
      <c r="U614" s="182"/>
      <c r="V614" s="182"/>
      <c r="W614" s="182"/>
      <c r="X614" s="182"/>
      <c r="Y614" s="182"/>
      <c r="Z614" s="182"/>
      <c r="AA614" s="182"/>
      <c r="AB614" s="182"/>
      <c r="AC614" s="182"/>
      <c r="AD614" s="182"/>
      <c r="AE614" s="182"/>
      <c r="AF614" s="182"/>
      <c r="AG614" s="182"/>
      <c r="AH614" s="182"/>
    </row>
    <row r="615" spans="1:34" x14ac:dyDescent="0.25">
      <c r="A615" s="182"/>
      <c r="B615" s="182"/>
      <c r="C615" s="204"/>
      <c r="D615" s="182"/>
      <c r="E615" s="182"/>
      <c r="F615" s="182"/>
      <c r="G615" s="205"/>
      <c r="H615" s="182"/>
      <c r="I615" s="252"/>
      <c r="J615" s="182"/>
      <c r="K615" s="182"/>
      <c r="L615" s="182"/>
      <c r="M615" s="182"/>
      <c r="N615" s="182"/>
      <c r="O615" s="182"/>
      <c r="P615" s="182"/>
      <c r="Q615" s="182"/>
      <c r="R615" s="182"/>
      <c r="S615" s="182"/>
      <c r="T615" s="182"/>
      <c r="U615" s="182"/>
      <c r="V615" s="182"/>
      <c r="W615" s="182"/>
      <c r="X615" s="182"/>
      <c r="Y615" s="182"/>
      <c r="Z615" s="182"/>
      <c r="AA615" s="182"/>
      <c r="AB615" s="182"/>
      <c r="AC615" s="182"/>
      <c r="AD615" s="182"/>
      <c r="AE615" s="182"/>
      <c r="AF615" s="182"/>
      <c r="AG615" s="182"/>
      <c r="AH615" s="182"/>
    </row>
    <row r="616" spans="1:34" x14ac:dyDescent="0.25">
      <c r="A616" s="182"/>
      <c r="B616" s="182"/>
      <c r="C616" s="204"/>
      <c r="D616" s="182"/>
      <c r="E616" s="182"/>
      <c r="F616" s="182"/>
      <c r="G616" s="205"/>
      <c r="H616" s="182"/>
      <c r="I616" s="252"/>
      <c r="J616" s="182"/>
      <c r="K616" s="182"/>
      <c r="L616" s="182"/>
      <c r="M616" s="182"/>
      <c r="N616" s="182"/>
      <c r="O616" s="182"/>
      <c r="P616" s="182"/>
      <c r="Q616" s="182"/>
      <c r="R616" s="182"/>
      <c r="S616" s="182"/>
      <c r="T616" s="182"/>
      <c r="U616" s="182"/>
      <c r="V616" s="182"/>
      <c r="W616" s="182"/>
      <c r="X616" s="182"/>
      <c r="Y616" s="182"/>
      <c r="Z616" s="182"/>
      <c r="AA616" s="182"/>
      <c r="AB616" s="182"/>
      <c r="AC616" s="182"/>
      <c r="AD616" s="182"/>
      <c r="AE616" s="182"/>
      <c r="AF616" s="182"/>
      <c r="AG616" s="182"/>
      <c r="AH616" s="182"/>
    </row>
    <row r="617" spans="1:34" x14ac:dyDescent="0.25">
      <c r="A617" s="182"/>
      <c r="B617" s="182"/>
      <c r="C617" s="204"/>
      <c r="D617" s="182"/>
      <c r="E617" s="182"/>
      <c r="F617" s="182"/>
      <c r="G617" s="205"/>
      <c r="H617" s="182"/>
      <c r="I617" s="252"/>
      <c r="J617" s="182"/>
      <c r="K617" s="182"/>
      <c r="L617" s="182"/>
      <c r="M617" s="182"/>
      <c r="N617" s="182"/>
      <c r="O617" s="182"/>
      <c r="P617" s="182"/>
      <c r="Q617" s="182"/>
      <c r="R617" s="182"/>
      <c r="S617" s="182"/>
      <c r="T617" s="182"/>
      <c r="U617" s="182"/>
      <c r="V617" s="182"/>
      <c r="W617" s="182"/>
      <c r="X617" s="182"/>
      <c r="Y617" s="182"/>
      <c r="Z617" s="182"/>
      <c r="AA617" s="182"/>
      <c r="AB617" s="182"/>
      <c r="AC617" s="182"/>
      <c r="AD617" s="182"/>
      <c r="AE617" s="182"/>
      <c r="AF617" s="182"/>
      <c r="AG617" s="182"/>
      <c r="AH617" s="182"/>
    </row>
    <row r="618" spans="1:34" x14ac:dyDescent="0.25">
      <c r="A618" s="182"/>
      <c r="B618" s="182"/>
      <c r="C618" s="204"/>
      <c r="D618" s="182"/>
      <c r="E618" s="182"/>
      <c r="F618" s="182"/>
      <c r="G618" s="205"/>
      <c r="H618" s="182"/>
      <c r="I618" s="252"/>
      <c r="J618" s="182"/>
      <c r="K618" s="182"/>
      <c r="L618" s="182"/>
      <c r="M618" s="182"/>
      <c r="N618" s="182"/>
      <c r="O618" s="182"/>
      <c r="P618" s="182"/>
      <c r="Q618" s="182"/>
      <c r="R618" s="182"/>
      <c r="S618" s="182"/>
      <c r="T618" s="182"/>
      <c r="U618" s="182"/>
      <c r="V618" s="182"/>
      <c r="W618" s="182"/>
      <c r="X618" s="182"/>
      <c r="Y618" s="182"/>
      <c r="Z618" s="182"/>
      <c r="AA618" s="182"/>
      <c r="AB618" s="182"/>
      <c r="AC618" s="182"/>
      <c r="AD618" s="182"/>
      <c r="AE618" s="182"/>
      <c r="AF618" s="182"/>
      <c r="AG618" s="182"/>
      <c r="AH618" s="182"/>
    </row>
    <row r="619" spans="1:34" x14ac:dyDescent="0.25">
      <c r="A619" s="182"/>
      <c r="B619" s="182"/>
      <c r="C619" s="204"/>
      <c r="D619" s="182"/>
      <c r="E619" s="182"/>
      <c r="F619" s="182"/>
      <c r="G619" s="205"/>
      <c r="H619" s="182"/>
      <c r="I619" s="252"/>
      <c r="J619" s="182"/>
      <c r="K619" s="182"/>
      <c r="L619" s="182"/>
      <c r="M619" s="182"/>
      <c r="N619" s="182"/>
      <c r="O619" s="182"/>
      <c r="P619" s="182"/>
      <c r="Q619" s="182"/>
      <c r="R619" s="182"/>
      <c r="S619" s="182"/>
      <c r="T619" s="182"/>
      <c r="U619" s="182"/>
      <c r="V619" s="182"/>
      <c r="W619" s="182"/>
      <c r="X619" s="182"/>
      <c r="Y619" s="182"/>
      <c r="Z619" s="182"/>
      <c r="AA619" s="182"/>
      <c r="AB619" s="182"/>
      <c r="AC619" s="182"/>
      <c r="AD619" s="182"/>
      <c r="AE619" s="182"/>
      <c r="AF619" s="182"/>
      <c r="AG619" s="182"/>
      <c r="AH619" s="182"/>
    </row>
    <row r="620" spans="1:34" x14ac:dyDescent="0.25">
      <c r="A620" s="182"/>
      <c r="B620" s="182"/>
      <c r="C620" s="204"/>
      <c r="D620" s="182"/>
      <c r="E620" s="182"/>
      <c r="F620" s="182"/>
      <c r="G620" s="205"/>
      <c r="H620" s="182"/>
      <c r="I620" s="252"/>
      <c r="J620" s="182"/>
      <c r="K620" s="182"/>
      <c r="L620" s="182"/>
      <c r="M620" s="182"/>
      <c r="N620" s="182"/>
      <c r="O620" s="182"/>
      <c r="P620" s="182"/>
      <c r="Q620" s="182"/>
      <c r="R620" s="182"/>
      <c r="S620" s="182"/>
      <c r="T620" s="182"/>
      <c r="U620" s="182"/>
      <c r="V620" s="182"/>
      <c r="W620" s="182"/>
      <c r="X620" s="182"/>
      <c r="Y620" s="182"/>
      <c r="Z620" s="182"/>
      <c r="AA620" s="182"/>
      <c r="AB620" s="182"/>
      <c r="AC620" s="182"/>
      <c r="AD620" s="182"/>
      <c r="AE620" s="182"/>
      <c r="AF620" s="182"/>
      <c r="AG620" s="182"/>
      <c r="AH620" s="182"/>
    </row>
    <row r="621" spans="1:34" x14ac:dyDescent="0.25">
      <c r="A621" s="182"/>
      <c r="B621" s="182"/>
      <c r="C621" s="204"/>
      <c r="D621" s="182"/>
      <c r="E621" s="182"/>
      <c r="F621" s="182"/>
      <c r="G621" s="205"/>
      <c r="H621" s="182"/>
      <c r="I621" s="252"/>
      <c r="J621" s="182"/>
      <c r="K621" s="182"/>
      <c r="L621" s="182"/>
      <c r="M621" s="182"/>
      <c r="N621" s="182"/>
      <c r="O621" s="182"/>
      <c r="P621" s="182"/>
      <c r="Q621" s="182"/>
      <c r="R621" s="182"/>
      <c r="S621" s="182"/>
      <c r="T621" s="182"/>
      <c r="U621" s="182"/>
      <c r="V621" s="182"/>
      <c r="W621" s="182"/>
      <c r="X621" s="182"/>
      <c r="Y621" s="182"/>
      <c r="Z621" s="182"/>
      <c r="AA621" s="182"/>
      <c r="AB621" s="182"/>
      <c r="AC621" s="182"/>
      <c r="AD621" s="182"/>
      <c r="AE621" s="182"/>
      <c r="AF621" s="182"/>
      <c r="AG621" s="182"/>
      <c r="AH621" s="182"/>
    </row>
    <row r="622" spans="1:34" x14ac:dyDescent="0.25">
      <c r="A622" s="182"/>
      <c r="B622" s="182"/>
      <c r="C622" s="204"/>
      <c r="D622" s="182"/>
      <c r="E622" s="182"/>
      <c r="F622" s="182"/>
      <c r="G622" s="205"/>
      <c r="H622" s="182"/>
      <c r="I622" s="252"/>
      <c r="J622" s="182"/>
      <c r="K622" s="182"/>
      <c r="L622" s="182"/>
      <c r="M622" s="182"/>
      <c r="N622" s="182"/>
      <c r="O622" s="182"/>
      <c r="P622" s="182"/>
      <c r="Q622" s="182"/>
      <c r="R622" s="182"/>
      <c r="S622" s="182"/>
      <c r="T622" s="182"/>
      <c r="U622" s="182"/>
      <c r="V622" s="182"/>
      <c r="W622" s="182"/>
      <c r="X622" s="182"/>
      <c r="Y622" s="182"/>
      <c r="Z622" s="182"/>
      <c r="AA622" s="182"/>
      <c r="AB622" s="182"/>
      <c r="AC622" s="182"/>
      <c r="AD622" s="182"/>
      <c r="AE622" s="182"/>
      <c r="AF622" s="182"/>
      <c r="AG622" s="182"/>
      <c r="AH622" s="182"/>
    </row>
    <row r="623" spans="1:34" x14ac:dyDescent="0.25">
      <c r="A623" s="182"/>
      <c r="B623" s="182"/>
      <c r="C623" s="204"/>
      <c r="D623" s="182"/>
      <c r="E623" s="182"/>
      <c r="F623" s="182"/>
      <c r="G623" s="205"/>
      <c r="H623" s="182"/>
      <c r="I623" s="252"/>
      <c r="J623" s="182"/>
      <c r="K623" s="182"/>
      <c r="L623" s="182"/>
      <c r="M623" s="182"/>
      <c r="N623" s="182"/>
      <c r="O623" s="182"/>
      <c r="P623" s="182"/>
      <c r="Q623" s="182"/>
      <c r="R623" s="182"/>
      <c r="S623" s="182"/>
      <c r="T623" s="182"/>
      <c r="U623" s="182"/>
      <c r="V623" s="182"/>
      <c r="W623" s="182"/>
      <c r="X623" s="182"/>
      <c r="Y623" s="182"/>
      <c r="Z623" s="182"/>
      <c r="AA623" s="182"/>
      <c r="AB623" s="182"/>
      <c r="AC623" s="182"/>
      <c r="AD623" s="182"/>
      <c r="AE623" s="182"/>
      <c r="AF623" s="182"/>
      <c r="AG623" s="182"/>
      <c r="AH623" s="182"/>
    </row>
    <row r="624" spans="1:34" x14ac:dyDescent="0.25">
      <c r="A624" s="182"/>
      <c r="B624" s="182"/>
      <c r="C624" s="204"/>
      <c r="D624" s="182"/>
      <c r="E624" s="182"/>
      <c r="F624" s="182"/>
      <c r="G624" s="205"/>
      <c r="H624" s="182"/>
      <c r="I624" s="252"/>
      <c r="J624" s="182"/>
      <c r="K624" s="182"/>
      <c r="L624" s="182"/>
      <c r="M624" s="182"/>
      <c r="N624" s="182"/>
      <c r="O624" s="182"/>
      <c r="P624" s="182"/>
      <c r="Q624" s="182"/>
      <c r="R624" s="182"/>
      <c r="S624" s="182"/>
      <c r="T624" s="182"/>
      <c r="U624" s="182"/>
      <c r="V624" s="182"/>
      <c r="W624" s="182"/>
      <c r="X624" s="182"/>
      <c r="Y624" s="182"/>
      <c r="Z624" s="182"/>
      <c r="AA624" s="182"/>
      <c r="AB624" s="182"/>
      <c r="AC624" s="182"/>
      <c r="AD624" s="182"/>
      <c r="AE624" s="182"/>
      <c r="AF624" s="182"/>
      <c r="AG624" s="182"/>
      <c r="AH624" s="182"/>
    </row>
    <row r="625" spans="1:34" x14ac:dyDescent="0.25">
      <c r="A625" s="182"/>
      <c r="B625" s="182"/>
      <c r="C625" s="204"/>
      <c r="D625" s="182"/>
      <c r="E625" s="182"/>
      <c r="F625" s="182"/>
      <c r="G625" s="205"/>
      <c r="H625" s="182"/>
      <c r="I625" s="252"/>
      <c r="J625" s="182"/>
      <c r="K625" s="182"/>
      <c r="L625" s="182"/>
      <c r="M625" s="182"/>
      <c r="N625" s="182"/>
      <c r="O625" s="182"/>
      <c r="P625" s="182"/>
      <c r="Q625" s="182"/>
      <c r="R625" s="182"/>
      <c r="S625" s="182"/>
      <c r="T625" s="182"/>
      <c r="U625" s="182"/>
      <c r="V625" s="182"/>
      <c r="W625" s="182"/>
      <c r="X625" s="182"/>
      <c r="Y625" s="182"/>
      <c r="Z625" s="182"/>
      <c r="AA625" s="182"/>
      <c r="AB625" s="182"/>
      <c r="AC625" s="182"/>
      <c r="AD625" s="182"/>
      <c r="AE625" s="182"/>
      <c r="AF625" s="182"/>
      <c r="AG625" s="182"/>
      <c r="AH625" s="182"/>
    </row>
    <row r="626" spans="1:34" x14ac:dyDescent="0.25">
      <c r="A626" s="182"/>
      <c r="B626" s="182"/>
      <c r="C626" s="204"/>
      <c r="D626" s="182"/>
      <c r="E626" s="182"/>
      <c r="F626" s="182"/>
      <c r="G626" s="205"/>
      <c r="H626" s="182"/>
      <c r="I626" s="252"/>
      <c r="J626" s="182"/>
      <c r="K626" s="182"/>
      <c r="L626" s="182"/>
      <c r="M626" s="182"/>
      <c r="N626" s="182"/>
      <c r="O626" s="182"/>
      <c r="P626" s="182"/>
      <c r="Q626" s="182"/>
      <c r="R626" s="182"/>
      <c r="S626" s="182"/>
      <c r="T626" s="182"/>
      <c r="U626" s="182"/>
      <c r="V626" s="182"/>
      <c r="W626" s="182"/>
      <c r="X626" s="182"/>
      <c r="Y626" s="182"/>
      <c r="Z626" s="182"/>
      <c r="AA626" s="182"/>
      <c r="AB626" s="182"/>
      <c r="AC626" s="182"/>
      <c r="AD626" s="182"/>
      <c r="AE626" s="182"/>
      <c r="AF626" s="182"/>
      <c r="AG626" s="182"/>
      <c r="AH626" s="182"/>
    </row>
    <row r="627" spans="1:34" x14ac:dyDescent="0.25">
      <c r="A627" s="182"/>
      <c r="B627" s="182"/>
      <c r="C627" s="204"/>
      <c r="D627" s="182"/>
      <c r="E627" s="182"/>
      <c r="F627" s="182"/>
      <c r="G627" s="205"/>
      <c r="H627" s="182"/>
      <c r="I627" s="252"/>
      <c r="J627" s="182"/>
      <c r="K627" s="182"/>
      <c r="L627" s="182"/>
      <c r="M627" s="182"/>
      <c r="N627" s="182"/>
      <c r="O627" s="182"/>
      <c r="P627" s="182"/>
      <c r="Q627" s="182"/>
      <c r="R627" s="182"/>
      <c r="S627" s="182"/>
      <c r="T627" s="182"/>
      <c r="U627" s="182"/>
      <c r="V627" s="182"/>
      <c r="W627" s="182"/>
      <c r="X627" s="182"/>
      <c r="Y627" s="182"/>
      <c r="Z627" s="182"/>
      <c r="AA627" s="182"/>
      <c r="AB627" s="182"/>
      <c r="AC627" s="182"/>
      <c r="AD627" s="182"/>
      <c r="AE627" s="182"/>
      <c r="AF627" s="182"/>
      <c r="AG627" s="182"/>
      <c r="AH627" s="182"/>
    </row>
    <row r="628" spans="1:34" x14ac:dyDescent="0.25">
      <c r="A628" s="182"/>
      <c r="B628" s="182"/>
      <c r="C628" s="204"/>
      <c r="D628" s="182"/>
      <c r="E628" s="182"/>
      <c r="F628" s="182"/>
      <c r="G628" s="205"/>
      <c r="H628" s="182"/>
      <c r="I628" s="252"/>
      <c r="J628" s="182"/>
      <c r="K628" s="182"/>
      <c r="L628" s="182"/>
      <c r="M628" s="182"/>
      <c r="N628" s="182"/>
      <c r="O628" s="182"/>
      <c r="P628" s="182"/>
      <c r="Q628" s="182"/>
      <c r="R628" s="182"/>
      <c r="S628" s="182"/>
      <c r="T628" s="182"/>
      <c r="U628" s="182"/>
      <c r="V628" s="182"/>
      <c r="W628" s="182"/>
      <c r="X628" s="182"/>
      <c r="Y628" s="182"/>
      <c r="Z628" s="182"/>
      <c r="AA628" s="182"/>
      <c r="AB628" s="182"/>
      <c r="AC628" s="182"/>
      <c r="AD628" s="182"/>
      <c r="AE628" s="182"/>
      <c r="AF628" s="182"/>
      <c r="AG628" s="182"/>
      <c r="AH628" s="182"/>
    </row>
    <row r="629" spans="1:34" x14ac:dyDescent="0.25">
      <c r="A629" s="182"/>
      <c r="B629" s="182"/>
      <c r="C629" s="204"/>
      <c r="D629" s="182"/>
      <c r="E629" s="182"/>
      <c r="F629" s="182"/>
      <c r="G629" s="205"/>
      <c r="H629" s="182"/>
      <c r="I629" s="252"/>
      <c r="J629" s="182"/>
      <c r="K629" s="182"/>
      <c r="L629" s="182"/>
      <c r="M629" s="182"/>
      <c r="N629" s="182"/>
      <c r="O629" s="182"/>
      <c r="P629" s="182"/>
      <c r="Q629" s="182"/>
      <c r="R629" s="182"/>
      <c r="S629" s="182"/>
      <c r="T629" s="182"/>
      <c r="U629" s="182"/>
      <c r="V629" s="182"/>
      <c r="W629" s="182"/>
      <c r="X629" s="182"/>
      <c r="Y629" s="182"/>
      <c r="Z629" s="182"/>
      <c r="AA629" s="182"/>
      <c r="AB629" s="182"/>
      <c r="AC629" s="182"/>
      <c r="AD629" s="182"/>
      <c r="AE629" s="182"/>
      <c r="AF629" s="182"/>
      <c r="AG629" s="182"/>
      <c r="AH629" s="182"/>
    </row>
    <row r="630" spans="1:34" x14ac:dyDescent="0.25">
      <c r="A630" s="182"/>
      <c r="B630" s="182"/>
      <c r="C630" s="204"/>
      <c r="D630" s="182"/>
      <c r="E630" s="182"/>
      <c r="F630" s="182"/>
      <c r="G630" s="205"/>
      <c r="H630" s="182"/>
      <c r="I630" s="252"/>
      <c r="J630" s="182"/>
      <c r="K630" s="182"/>
      <c r="L630" s="182"/>
      <c r="M630" s="182"/>
      <c r="N630" s="182"/>
      <c r="O630" s="182"/>
      <c r="P630" s="182"/>
      <c r="Q630" s="182"/>
      <c r="R630" s="182"/>
      <c r="S630" s="182"/>
      <c r="T630" s="182"/>
      <c r="U630" s="182"/>
      <c r="V630" s="182"/>
      <c r="W630" s="182"/>
      <c r="X630" s="182"/>
      <c r="Y630" s="182"/>
      <c r="Z630" s="182"/>
      <c r="AA630" s="182"/>
      <c r="AB630" s="182"/>
      <c r="AC630" s="182"/>
      <c r="AD630" s="182"/>
      <c r="AE630" s="182"/>
      <c r="AF630" s="182"/>
      <c r="AG630" s="182"/>
      <c r="AH630" s="182"/>
    </row>
    <row r="631" spans="1:34" x14ac:dyDescent="0.25">
      <c r="A631" s="182"/>
      <c r="B631" s="182"/>
      <c r="C631" s="204"/>
      <c r="D631" s="182"/>
      <c r="E631" s="182"/>
      <c r="F631" s="182"/>
      <c r="G631" s="205"/>
      <c r="H631" s="182"/>
      <c r="I631" s="252"/>
      <c r="J631" s="182"/>
      <c r="K631" s="182"/>
      <c r="L631" s="182"/>
      <c r="M631" s="182"/>
      <c r="N631" s="182"/>
      <c r="O631" s="182"/>
      <c r="P631" s="182"/>
      <c r="Q631" s="182"/>
      <c r="R631" s="182"/>
      <c r="S631" s="182"/>
      <c r="T631" s="182"/>
      <c r="U631" s="182"/>
      <c r="V631" s="182"/>
      <c r="W631" s="182"/>
      <c r="X631" s="182"/>
      <c r="Y631" s="182"/>
      <c r="Z631" s="182"/>
      <c r="AA631" s="182"/>
      <c r="AB631" s="182"/>
      <c r="AC631" s="182"/>
      <c r="AD631" s="182"/>
      <c r="AE631" s="182"/>
      <c r="AF631" s="182"/>
      <c r="AG631" s="182"/>
      <c r="AH631" s="182"/>
    </row>
    <row r="632" spans="1:34" x14ac:dyDescent="0.25">
      <c r="A632" s="182"/>
      <c r="B632" s="182"/>
      <c r="C632" s="204"/>
      <c r="D632" s="182"/>
      <c r="E632" s="182"/>
      <c r="F632" s="182"/>
      <c r="G632" s="205"/>
      <c r="H632" s="182"/>
      <c r="I632" s="252"/>
      <c r="J632" s="182"/>
      <c r="K632" s="182"/>
      <c r="L632" s="182"/>
      <c r="M632" s="182"/>
      <c r="N632" s="182"/>
      <c r="O632" s="182"/>
      <c r="P632" s="182"/>
      <c r="Q632" s="182"/>
      <c r="R632" s="182"/>
      <c r="S632" s="182"/>
      <c r="T632" s="182"/>
      <c r="U632" s="182"/>
      <c r="V632" s="182"/>
      <c r="W632" s="182"/>
      <c r="X632" s="182"/>
      <c r="Y632" s="182"/>
      <c r="Z632" s="182"/>
      <c r="AA632" s="182"/>
      <c r="AB632" s="182"/>
      <c r="AC632" s="182"/>
      <c r="AD632" s="182"/>
      <c r="AE632" s="182"/>
      <c r="AF632" s="182"/>
      <c r="AG632" s="182"/>
      <c r="AH632" s="182"/>
    </row>
    <row r="633" spans="1:34" x14ac:dyDescent="0.25">
      <c r="A633" s="182"/>
      <c r="B633" s="182"/>
      <c r="C633" s="204"/>
      <c r="D633" s="182"/>
      <c r="E633" s="182"/>
      <c r="F633" s="182"/>
      <c r="G633" s="205"/>
      <c r="H633" s="182"/>
      <c r="I633" s="252"/>
      <c r="J633" s="182"/>
      <c r="K633" s="182"/>
      <c r="L633" s="182"/>
      <c r="M633" s="182"/>
      <c r="N633" s="182"/>
      <c r="O633" s="182"/>
      <c r="P633" s="182"/>
      <c r="Q633" s="182"/>
      <c r="R633" s="182"/>
      <c r="S633" s="182"/>
      <c r="T633" s="182"/>
      <c r="U633" s="182"/>
      <c r="V633" s="182"/>
      <c r="W633" s="182"/>
      <c r="X633" s="182"/>
      <c r="Y633" s="182"/>
      <c r="Z633" s="182"/>
      <c r="AA633" s="182"/>
      <c r="AB633" s="182"/>
      <c r="AC633" s="182"/>
      <c r="AD633" s="182"/>
      <c r="AE633" s="182"/>
      <c r="AF633" s="182"/>
      <c r="AG633" s="182"/>
      <c r="AH633" s="182"/>
    </row>
    <row r="634" spans="1:34" x14ac:dyDescent="0.25">
      <c r="A634" s="182"/>
      <c r="B634" s="182"/>
      <c r="C634" s="204"/>
      <c r="D634" s="182"/>
      <c r="E634" s="182"/>
      <c r="F634" s="182"/>
      <c r="G634" s="205"/>
      <c r="H634" s="182"/>
      <c r="I634" s="252"/>
      <c r="J634" s="182"/>
      <c r="K634" s="182"/>
      <c r="L634" s="182"/>
      <c r="M634" s="182"/>
      <c r="N634" s="182"/>
      <c r="O634" s="182"/>
      <c r="P634" s="182"/>
      <c r="Q634" s="182"/>
      <c r="R634" s="182"/>
      <c r="S634" s="182"/>
      <c r="T634" s="182"/>
      <c r="U634" s="182"/>
      <c r="V634" s="182"/>
      <c r="W634" s="182"/>
      <c r="X634" s="182"/>
      <c r="Y634" s="182"/>
      <c r="Z634" s="182"/>
      <c r="AA634" s="182"/>
      <c r="AB634" s="182"/>
      <c r="AC634" s="182"/>
      <c r="AD634" s="182"/>
      <c r="AE634" s="182"/>
      <c r="AF634" s="182"/>
      <c r="AG634" s="182"/>
      <c r="AH634" s="182"/>
    </row>
    <row r="635" spans="1:34" x14ac:dyDescent="0.25">
      <c r="A635" s="182"/>
      <c r="B635" s="182"/>
      <c r="C635" s="204"/>
      <c r="D635" s="182"/>
      <c r="E635" s="182"/>
      <c r="F635" s="182"/>
      <c r="G635" s="205"/>
      <c r="H635" s="182"/>
      <c r="I635" s="252"/>
      <c r="J635" s="182"/>
      <c r="K635" s="182"/>
      <c r="L635" s="182"/>
      <c r="M635" s="182"/>
      <c r="N635" s="182"/>
      <c r="O635" s="182"/>
      <c r="P635" s="182"/>
      <c r="Q635" s="182"/>
      <c r="R635" s="182"/>
      <c r="S635" s="182"/>
      <c r="T635" s="182"/>
      <c r="U635" s="182"/>
      <c r="V635" s="182"/>
      <c r="W635" s="182"/>
      <c r="X635" s="182"/>
      <c r="Y635" s="182"/>
      <c r="Z635" s="182"/>
      <c r="AA635" s="182"/>
      <c r="AB635" s="182"/>
      <c r="AC635" s="182"/>
      <c r="AD635" s="182"/>
      <c r="AE635" s="182"/>
      <c r="AF635" s="182"/>
      <c r="AG635" s="182"/>
      <c r="AH635" s="182"/>
    </row>
    <row r="636" spans="1:34" x14ac:dyDescent="0.25">
      <c r="A636" s="182"/>
      <c r="B636" s="182"/>
      <c r="C636" s="204"/>
      <c r="D636" s="182"/>
      <c r="E636" s="182"/>
      <c r="F636" s="182"/>
      <c r="G636" s="205"/>
      <c r="H636" s="182"/>
      <c r="I636" s="252"/>
      <c r="J636" s="182"/>
      <c r="K636" s="182"/>
      <c r="L636" s="182"/>
      <c r="M636" s="182"/>
      <c r="N636" s="182"/>
      <c r="O636" s="182"/>
      <c r="P636" s="182"/>
      <c r="Q636" s="182"/>
      <c r="R636" s="182"/>
      <c r="S636" s="182"/>
      <c r="T636" s="182"/>
      <c r="U636" s="182"/>
      <c r="V636" s="182"/>
      <c r="W636" s="182"/>
      <c r="X636" s="182"/>
      <c r="Y636" s="182"/>
      <c r="Z636" s="182"/>
      <c r="AA636" s="182"/>
      <c r="AB636" s="182"/>
      <c r="AC636" s="182"/>
      <c r="AD636" s="182"/>
      <c r="AE636" s="182"/>
      <c r="AF636" s="182"/>
      <c r="AG636" s="182"/>
      <c r="AH636" s="182"/>
    </row>
    <row r="637" spans="1:34" x14ac:dyDescent="0.25">
      <c r="A637" s="182"/>
      <c r="B637" s="182"/>
      <c r="C637" s="204"/>
      <c r="D637" s="182"/>
      <c r="E637" s="182"/>
      <c r="F637" s="182"/>
      <c r="G637" s="205"/>
      <c r="H637" s="182"/>
      <c r="I637" s="252"/>
      <c r="J637" s="182"/>
      <c r="K637" s="182"/>
      <c r="L637" s="182"/>
      <c r="M637" s="182"/>
      <c r="N637" s="182"/>
      <c r="O637" s="182"/>
      <c r="P637" s="182"/>
      <c r="Q637" s="182"/>
      <c r="R637" s="182"/>
      <c r="S637" s="182"/>
      <c r="T637" s="182"/>
      <c r="U637" s="182"/>
      <c r="V637" s="182"/>
      <c r="W637" s="182"/>
      <c r="X637" s="182"/>
      <c r="Y637" s="182"/>
      <c r="Z637" s="182"/>
      <c r="AA637" s="182"/>
      <c r="AB637" s="182"/>
      <c r="AC637" s="182"/>
      <c r="AD637" s="182"/>
      <c r="AE637" s="182"/>
      <c r="AF637" s="182"/>
      <c r="AG637" s="182"/>
      <c r="AH637" s="182"/>
    </row>
    <row r="638" spans="1:34" x14ac:dyDescent="0.25">
      <c r="A638" s="182"/>
      <c r="B638" s="182"/>
      <c r="C638" s="204"/>
      <c r="D638" s="182"/>
      <c r="E638" s="182"/>
      <c r="F638" s="182"/>
      <c r="G638" s="205"/>
      <c r="H638" s="182"/>
      <c r="I638" s="252"/>
      <c r="J638" s="182"/>
      <c r="K638" s="182"/>
      <c r="L638" s="182"/>
      <c r="M638" s="182"/>
      <c r="N638" s="182"/>
      <c r="O638" s="182"/>
      <c r="P638" s="182"/>
      <c r="Q638" s="182"/>
      <c r="R638" s="182"/>
      <c r="S638" s="182"/>
      <c r="T638" s="182"/>
      <c r="U638" s="182"/>
      <c r="V638" s="182"/>
      <c r="W638" s="182"/>
      <c r="X638" s="182"/>
      <c r="Y638" s="182"/>
      <c r="Z638" s="182"/>
      <c r="AA638" s="182"/>
      <c r="AB638" s="182"/>
      <c r="AC638" s="182"/>
      <c r="AD638" s="182"/>
      <c r="AE638" s="182"/>
      <c r="AF638" s="182"/>
      <c r="AG638" s="182"/>
      <c r="AH638" s="182"/>
    </row>
    <row r="639" spans="1:34" x14ac:dyDescent="0.25">
      <c r="A639" s="182"/>
      <c r="B639" s="182"/>
      <c r="C639" s="204"/>
      <c r="D639" s="182"/>
      <c r="E639" s="182"/>
      <c r="F639" s="182"/>
      <c r="G639" s="205"/>
      <c r="H639" s="182"/>
      <c r="I639" s="252"/>
      <c r="J639" s="182"/>
      <c r="K639" s="182"/>
      <c r="L639" s="182"/>
      <c r="M639" s="182"/>
      <c r="N639" s="182"/>
      <c r="O639" s="182"/>
      <c r="P639" s="182"/>
      <c r="Q639" s="182"/>
      <c r="R639" s="182"/>
      <c r="S639" s="182"/>
      <c r="T639" s="182"/>
      <c r="U639" s="182"/>
      <c r="V639" s="182"/>
      <c r="W639" s="182"/>
      <c r="X639" s="182"/>
      <c r="Y639" s="182"/>
      <c r="Z639" s="182"/>
      <c r="AA639" s="182"/>
      <c r="AB639" s="182"/>
      <c r="AC639" s="182"/>
      <c r="AD639" s="182"/>
      <c r="AE639" s="182"/>
      <c r="AF639" s="182"/>
      <c r="AG639" s="182"/>
      <c r="AH639" s="182"/>
    </row>
    <row r="640" spans="1:34" x14ac:dyDescent="0.25">
      <c r="A640" s="182"/>
      <c r="B640" s="182"/>
      <c r="C640" s="204"/>
      <c r="D640" s="182"/>
      <c r="E640" s="182"/>
      <c r="F640" s="182"/>
      <c r="G640" s="205"/>
      <c r="H640" s="182"/>
      <c r="I640" s="252"/>
      <c r="J640" s="182"/>
      <c r="K640" s="182"/>
      <c r="L640" s="182"/>
      <c r="M640" s="182"/>
      <c r="N640" s="182"/>
      <c r="O640" s="182"/>
      <c r="P640" s="182"/>
      <c r="Q640" s="182"/>
      <c r="R640" s="182"/>
      <c r="S640" s="182"/>
      <c r="T640" s="182"/>
      <c r="U640" s="182"/>
      <c r="V640" s="182"/>
      <c r="W640" s="182"/>
      <c r="X640" s="182"/>
      <c r="Y640" s="182"/>
      <c r="Z640" s="182"/>
      <c r="AA640" s="182"/>
      <c r="AB640" s="182"/>
      <c r="AC640" s="182"/>
      <c r="AD640" s="182"/>
      <c r="AE640" s="182"/>
      <c r="AF640" s="182"/>
      <c r="AG640" s="182"/>
      <c r="AH640" s="182"/>
    </row>
    <row r="641" spans="1:34" x14ac:dyDescent="0.25">
      <c r="A641" s="182"/>
      <c r="B641" s="182"/>
      <c r="C641" s="204"/>
      <c r="D641" s="182"/>
      <c r="E641" s="182"/>
      <c r="F641" s="182"/>
      <c r="G641" s="205"/>
      <c r="H641" s="182"/>
      <c r="I641" s="252"/>
      <c r="J641" s="182"/>
      <c r="K641" s="182"/>
      <c r="L641" s="182"/>
      <c r="M641" s="182"/>
      <c r="N641" s="182"/>
      <c r="O641" s="182"/>
      <c r="P641" s="182"/>
      <c r="Q641" s="182"/>
      <c r="R641" s="182"/>
      <c r="S641" s="182"/>
      <c r="T641" s="182"/>
      <c r="U641" s="182"/>
      <c r="V641" s="182"/>
      <c r="W641" s="182"/>
      <c r="X641" s="182"/>
      <c r="Y641" s="182"/>
      <c r="Z641" s="182"/>
      <c r="AA641" s="182"/>
      <c r="AB641" s="182"/>
      <c r="AC641" s="182"/>
      <c r="AD641" s="182"/>
      <c r="AE641" s="182"/>
      <c r="AF641" s="182"/>
      <c r="AG641" s="182"/>
      <c r="AH641" s="182"/>
    </row>
    <row r="642" spans="1:34" x14ac:dyDescent="0.25">
      <c r="A642" s="182"/>
      <c r="B642" s="182"/>
      <c r="C642" s="204"/>
      <c r="D642" s="182"/>
      <c r="E642" s="182"/>
      <c r="F642" s="182"/>
      <c r="G642" s="205"/>
      <c r="H642" s="182"/>
      <c r="I642" s="252"/>
      <c r="J642" s="182"/>
      <c r="K642" s="182"/>
      <c r="L642" s="182"/>
      <c r="M642" s="182"/>
      <c r="N642" s="182"/>
      <c r="O642" s="182"/>
      <c r="P642" s="182"/>
      <c r="Q642" s="182"/>
      <c r="R642" s="182"/>
      <c r="S642" s="182"/>
      <c r="T642" s="182"/>
      <c r="U642" s="182"/>
      <c r="V642" s="182"/>
      <c r="W642" s="182"/>
      <c r="X642" s="182"/>
      <c r="Y642" s="182"/>
      <c r="Z642" s="182"/>
      <c r="AA642" s="182"/>
      <c r="AB642" s="182"/>
      <c r="AC642" s="182"/>
      <c r="AD642" s="182"/>
      <c r="AE642" s="182"/>
      <c r="AF642" s="182"/>
      <c r="AG642" s="182"/>
      <c r="AH642" s="182"/>
    </row>
    <row r="643" spans="1:34" x14ac:dyDescent="0.25">
      <c r="A643" s="182"/>
      <c r="B643" s="182"/>
      <c r="C643" s="204"/>
      <c r="D643" s="182"/>
      <c r="E643" s="182"/>
      <c r="F643" s="182"/>
      <c r="G643" s="205"/>
      <c r="H643" s="182"/>
      <c r="I643" s="25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row>
    <row r="644" spans="1:34" x14ac:dyDescent="0.25">
      <c r="A644" s="182"/>
      <c r="B644" s="182"/>
      <c r="C644" s="204"/>
      <c r="D644" s="182"/>
      <c r="E644" s="182"/>
      <c r="F644" s="182"/>
      <c r="G644" s="205"/>
      <c r="H644" s="182"/>
      <c r="I644" s="25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row>
    <row r="645" spans="1:34" x14ac:dyDescent="0.25">
      <c r="A645" s="182"/>
      <c r="B645" s="182"/>
      <c r="C645" s="204"/>
      <c r="D645" s="182"/>
      <c r="E645" s="182"/>
      <c r="F645" s="182"/>
      <c r="G645" s="205"/>
      <c r="H645" s="182"/>
      <c r="I645" s="25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row>
    <row r="646" spans="1:34" x14ac:dyDescent="0.25">
      <c r="A646" s="182"/>
      <c r="B646" s="182"/>
      <c r="C646" s="204"/>
      <c r="D646" s="182"/>
      <c r="E646" s="182"/>
      <c r="F646" s="182"/>
      <c r="G646" s="205"/>
      <c r="H646" s="182"/>
      <c r="I646" s="252"/>
      <c r="J646" s="182"/>
      <c r="K646" s="182"/>
      <c r="L646" s="182"/>
      <c r="M646" s="182"/>
      <c r="N646" s="182"/>
      <c r="O646" s="182"/>
      <c r="P646" s="182"/>
      <c r="Q646" s="182"/>
      <c r="R646" s="182"/>
      <c r="S646" s="182"/>
      <c r="T646" s="182"/>
      <c r="U646" s="182"/>
      <c r="V646" s="182"/>
      <c r="W646" s="182"/>
      <c r="X646" s="182"/>
      <c r="Y646" s="182"/>
      <c r="Z646" s="182"/>
      <c r="AA646" s="182"/>
      <c r="AB646" s="182"/>
      <c r="AC646" s="182"/>
      <c r="AD646" s="182"/>
      <c r="AE646" s="182"/>
      <c r="AF646" s="182"/>
      <c r="AG646" s="182"/>
      <c r="AH646" s="182"/>
    </row>
    <row r="647" spans="1:34" x14ac:dyDescent="0.25">
      <c r="A647" s="182"/>
      <c r="B647" s="182"/>
      <c r="C647" s="204"/>
      <c r="D647" s="182"/>
      <c r="E647" s="182"/>
      <c r="F647" s="182"/>
      <c r="G647" s="205"/>
      <c r="H647" s="182"/>
      <c r="I647" s="252"/>
      <c r="J647" s="182"/>
      <c r="K647" s="182"/>
      <c r="L647" s="182"/>
      <c r="M647" s="182"/>
      <c r="N647" s="182"/>
      <c r="O647" s="182"/>
      <c r="P647" s="182"/>
      <c r="Q647" s="182"/>
      <c r="R647" s="182"/>
      <c r="S647" s="182"/>
      <c r="T647" s="182"/>
      <c r="U647" s="182"/>
      <c r="V647" s="182"/>
      <c r="W647" s="182"/>
      <c r="X647" s="182"/>
      <c r="Y647" s="182"/>
      <c r="Z647" s="182"/>
      <c r="AA647" s="182"/>
      <c r="AB647" s="182"/>
      <c r="AC647" s="182"/>
      <c r="AD647" s="182"/>
      <c r="AE647" s="182"/>
      <c r="AF647" s="182"/>
      <c r="AG647" s="182"/>
      <c r="AH647" s="182"/>
    </row>
  </sheetData>
  <sheetProtection algorithmName="SHA-512" hashValue="96h9P5NHAUp/o8z1kQFOakJmTYKwnPzpm3u8RJIW/oMR8j3E8WrdOcAfRHwpCAsINHOLJ9ELI+nkfDPKOMUO2g==" saltValue="cZ3joycqENexp0hgUPQxhQ==" spinCount="100000" sheet="1" objects="1" scenarios="1"/>
  <mergeCells count="6">
    <mergeCell ref="A8:G8"/>
    <mergeCell ref="I1:I5"/>
    <mergeCell ref="A1:G1"/>
    <mergeCell ref="A2:G2"/>
    <mergeCell ref="A3:G3"/>
    <mergeCell ref="A4:G4"/>
  </mergeCells>
  <printOptions horizontalCentered="1"/>
  <pageMargins left="0.7" right="0.7" top="0.5" bottom="0.5" header="0.3" footer="0.3"/>
  <pageSetup scale="73" orientation="portrait" r:id="rId1"/>
  <headerFooter>
    <oddFooter>&amp;L&amp;9CDBG-DR Summary of Attachments - 2020&amp;C&amp;10Page 7</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E17438DEB9CE45AC9EADC61E3C034F" ma:contentTypeVersion="4" ma:contentTypeDescription="Create a new document." ma:contentTypeScope="" ma:versionID="3fcea0b6730c9f889b7f61c23101f6d6">
  <xsd:schema xmlns:xsd="http://www.w3.org/2001/XMLSchema" xmlns:xs="http://www.w3.org/2001/XMLSchema" xmlns:p="http://schemas.microsoft.com/office/2006/metadata/properties" xmlns:ns2="3c7ec123-86ff-4acf-be80-e80409d52be0" targetNamespace="http://schemas.microsoft.com/office/2006/metadata/properties" ma:root="true" ma:fieldsID="0b048236ba462248dc0e77075f697e0c" ns2:_="">
    <xsd:import namespace="3c7ec123-86ff-4acf-be80-e80409d52b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7ec123-86ff-4acf-be80-e80409d52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43B683-92A8-4529-9D2F-AB3D27FAAAFF}">
  <ds:schemaRefs>
    <ds:schemaRef ds:uri="http://schemas.microsoft.com/sharepoint/v3/contenttype/forms"/>
  </ds:schemaRefs>
</ds:datastoreItem>
</file>

<file path=customXml/itemProps2.xml><?xml version="1.0" encoding="utf-8"?>
<ds:datastoreItem xmlns:ds="http://schemas.openxmlformats.org/officeDocument/2006/customXml" ds:itemID="{56C5F3CD-B31E-467A-B0D9-D87C0DC0E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7ec123-86ff-4acf-be80-e80409d52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5CFBA7-F408-4317-9A98-4B0DE97A6EA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3c7ec123-86ff-4acf-be80-e80409d52be0"/>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RFP COVER</vt:lpstr>
      <vt:lpstr>Instructions</vt:lpstr>
      <vt:lpstr>Form 1040 pg listings</vt:lpstr>
      <vt:lpstr>CDBG-DR Elig</vt:lpstr>
      <vt:lpstr>Signature Page</vt:lpstr>
      <vt:lpstr>CDBG-DR Scoring</vt:lpstr>
      <vt:lpstr>Attachments</vt:lpstr>
      <vt:lpstr>Attachments!Print_Area</vt:lpstr>
      <vt:lpstr>'CDBG-DR Scoring'!Print_Area</vt:lpstr>
      <vt:lpstr>Instructions!Print_Area</vt:lpstr>
      <vt:lpstr>'RFP COVER'!Print_Area</vt:lpstr>
      <vt:lpstr>Attachments!Print_Titles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Wilshere</dc:creator>
  <cp:lastModifiedBy>Dorothy White</cp:lastModifiedBy>
  <cp:lastPrinted>2020-01-30T22:00:32Z</cp:lastPrinted>
  <dcterms:created xsi:type="dcterms:W3CDTF">2018-07-12T12:56:04Z</dcterms:created>
  <dcterms:modified xsi:type="dcterms:W3CDTF">2020-02-11T14:18:42Z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0x010100E8E17438DEB9CE45AC9EADC61E3C034F</vt:lpwstr>
  </property>
</Properties>
</file>