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15" yWindow="75" windowWidth="14070" windowHeight="8820" tabRatio="829"/>
  </bookViews>
  <sheets>
    <sheet name="WORKSHOP EXAMPLE 2015" sheetId="112" r:id="rId1"/>
    <sheet name="BLANK" sheetId="113" r:id="rId2"/>
  </sheets>
  <definedNames>
    <definedName name="HOME" localSheetId="1">BLANK!#REF!</definedName>
    <definedName name="HOME" localSheetId="0">'WORKSHOP EXAMPLE 2015'!#REF!</definedName>
    <definedName name="HOME">#REF!</definedName>
    <definedName name="HOME1" localSheetId="1">BLANK!#REF!</definedName>
    <definedName name="HOME1" localSheetId="0">'WORKSHOP EXAMPLE 2015'!#REF!</definedName>
    <definedName name="HOME1">#REF!</definedName>
    <definedName name="HOME8" localSheetId="1">#REF!</definedName>
    <definedName name="HOME8" localSheetId="0">#REF!</definedName>
    <definedName name="HOME8">#REF!</definedName>
    <definedName name="_xlnm.Print_Area" localSheetId="1">BLANK!$A$1:$B$59</definedName>
    <definedName name="_xlnm.Print_Area" localSheetId="0">'WORKSHOP EXAMPLE 2015'!$A$1:$B$59</definedName>
    <definedName name="SDFG" localSheetId="1">#REF!</definedName>
    <definedName name="SDFG">#REF!</definedName>
  </definedNames>
  <calcPr calcId="125725"/>
</workbook>
</file>

<file path=xl/calcChain.xml><?xml version="1.0" encoding="utf-8"?>
<calcChain xmlns="http://schemas.openxmlformats.org/spreadsheetml/2006/main">
  <c r="B55" i="112"/>
  <c r="B55" i="113" l="1"/>
  <c r="B32"/>
  <c r="B16"/>
  <c r="B32" i="112"/>
  <c r="B16"/>
  <c r="B34" l="1"/>
  <c r="B42" s="1"/>
  <c r="B46" s="1"/>
  <c r="B50" s="1"/>
  <c r="B34" i="113"/>
  <c r="B42" s="1"/>
  <c r="B46" s="1"/>
  <c r="B50" s="1"/>
</calcChain>
</file>

<file path=xl/comments1.xml><?xml version="1.0" encoding="utf-8"?>
<comments xmlns="http://schemas.openxmlformats.org/spreadsheetml/2006/main">
  <authors>
    <author>LIHTCP12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Form 1040, Page 3, Column 1, Line 32.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If there are excess property costs above WV limits.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If there are excess builder's line items above WV limits.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If there is excess developer's fee above WV limits.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List all sources of permanent financing.</t>
        </r>
      </text>
    </comment>
    <comment ref="B50" authorId="0">
      <text>
        <r>
          <rPr>
            <b/>
            <sz val="9"/>
            <color indexed="81"/>
            <rFont val="Tahoma"/>
            <family val="2"/>
          </rPr>
          <t>This formula must be changed if other than 99.99% of the ownership entity is syndicated.</t>
        </r>
      </text>
    </comment>
    <comment ref="B52" authorId="0">
      <text>
        <r>
          <rPr>
            <b/>
            <sz val="9"/>
            <color indexed="81"/>
            <rFont val="Tahoma"/>
            <family val="2"/>
          </rPr>
          <t>Credit amounts by type from the bottom of page 5 of Form 1040.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7" authorId="0">
      <text>
        <r>
          <rPr>
            <b/>
            <sz val="9"/>
            <color indexed="81"/>
            <rFont val="Tahoma"/>
            <family val="2"/>
          </rPr>
          <t>Credit amount requested on page 7 of Form 1040.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9" authorId="0">
      <text>
        <r>
          <rPr>
            <b/>
            <sz val="9"/>
            <color indexed="81"/>
            <rFont val="Tahoma"/>
            <family val="2"/>
          </rPr>
          <t>The least of items A, B, or C above.</t>
        </r>
      </text>
    </comment>
  </commentList>
</comments>
</file>

<file path=xl/sharedStrings.xml><?xml version="1.0" encoding="utf-8"?>
<sst xmlns="http://schemas.openxmlformats.org/spreadsheetml/2006/main" count="74" uniqueCount="40">
  <si>
    <t>PRELIMINARY DETERMINATION OF HOUSING CREDIT DOLLAR AMOUNT NEEDED</t>
  </si>
  <si>
    <t>PERCENTAGE SYNDICATED:</t>
  </si>
  <si>
    <t>(ACTUAL)</t>
  </si>
  <si>
    <t xml:space="preserve"> </t>
  </si>
  <si>
    <t>FINANCING SOURCES:</t>
  </si>
  <si>
    <t>TOTAL FINANCING SOURCES:</t>
  </si>
  <si>
    <t>EQUITY GAP:</t>
  </si>
  <si>
    <t>PERCENTAGE OF NET SYNDICATION</t>
  </si>
  <si>
    <t>PROCEEDS TO THE AGGREGATE HOUSING</t>
  </si>
  <si>
    <t>CREDIT DOLLAR AMOUNT SYNDICATED:</t>
  </si>
  <si>
    <t>AGGREGATE HOUSING CREDIT DOLLAR</t>
  </si>
  <si>
    <t>AMOUNT SYNDICATED TO FILL EQUITY</t>
  </si>
  <si>
    <t>GAP WITH SYNDICATION PROCEEDS:</t>
  </si>
  <si>
    <t xml:space="preserve">ANNUAL HCDA SYNDICATED TO FILL </t>
  </si>
  <si>
    <t xml:space="preserve">EQUITY GAP WITH SYNDICATION </t>
  </si>
  <si>
    <t>PROCEEDS:</t>
  </si>
  <si>
    <t>ANNUAL HOUSING CREDIT DOLLAR AMOUNT</t>
  </si>
  <si>
    <t>THE INVESTMENT INTEREST:</t>
  </si>
  <si>
    <t>ANNUAL ELIGIBLE HCDA (ACQUISITION):</t>
  </si>
  <si>
    <t>TOTAL ANNUAL ELIGIBLE HCDA (SCHEDULES A):</t>
  </si>
  <si>
    <t>TOTAL ANNUAL ELIGIBLE HCDA REQUESTED (1040):</t>
  </si>
  <si>
    <t>ANNUAL HCDA ALLOWED:</t>
  </si>
  <si>
    <t>PROPERTY NAME:</t>
  </si>
  <si>
    <t>TOTAL PROPERTY COSTS:</t>
  </si>
  <si>
    <t>PROPERTY COSTS NOT ALLOWED:</t>
  </si>
  <si>
    <t>NET PROPERTY COSTS ALLOWED:</t>
  </si>
  <si>
    <t xml:space="preserve">  Excess Developer's Fee</t>
  </si>
  <si>
    <t xml:space="preserve">  Excess Property Costs</t>
  </si>
  <si>
    <t xml:space="preserve">  First Bank</t>
  </si>
  <si>
    <t xml:space="preserve">  General Partner Equity</t>
  </si>
  <si>
    <t>A</t>
  </si>
  <si>
    <t>B</t>
  </si>
  <si>
    <t>C</t>
  </si>
  <si>
    <t xml:space="preserve">  Excess Builder's Line Items</t>
  </si>
  <si>
    <t>BLUEBIRD VILLAGE</t>
  </si>
  <si>
    <t xml:space="preserve">  United Bank (FHLB AHP Funds)</t>
  </si>
  <si>
    <t xml:space="preserve">  WVHDF (HOME Funds)</t>
  </si>
  <si>
    <t xml:space="preserve">  Deferred Developer's Fee</t>
  </si>
  <si>
    <t>NEEDED IN ORDER TO SYNDICATE INVESTOR % OF</t>
  </si>
  <si>
    <t>ANNUAL ELIGIBLE HCDA (REHAB/NEW CONSTRUCTION):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</si>
</sst>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8" formatCode="&quot;$&quot;#,##0.00_);[Red]\(&quot;$&quot;#,##0.00\)"/>
  </numFmts>
  <fonts count="9">
    <font>
      <sz val="10"/>
      <name val="Tms Rmn"/>
    </font>
    <font>
      <sz val="10"/>
      <name val="Geneva"/>
    </font>
    <font>
      <b/>
      <sz val="10"/>
      <name val="Century Schoolbook"/>
      <family val="1"/>
    </font>
    <font>
      <sz val="10"/>
      <name val="Century Schoolbook"/>
      <family val="1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Tms Rmn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4" fillId="0" borderId="0" applyNumberFormat="0" applyBorder="0" applyAlignment="0" applyProtection="0"/>
    <xf numFmtId="0" fontId="5" fillId="0" borderId="3" applyNumberFormat="0" applyAlignment="0" applyProtection="0"/>
    <xf numFmtId="8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Continuous"/>
    </xf>
    <xf numFmtId="7" fontId="2" fillId="0" borderId="0" xfId="0" applyNumberFormat="1" applyFont="1" applyAlignment="1">
      <alignment horizontal="centerContinuous"/>
    </xf>
    <xf numFmtId="0" fontId="3" fillId="0" borderId="0" xfId="0" applyFont="1"/>
    <xf numFmtId="0" fontId="2" fillId="0" borderId="0" xfId="0" applyFont="1"/>
    <xf numFmtId="7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7" fontId="2" fillId="0" borderId="1" xfId="0" applyNumberFormat="1" applyFont="1" applyBorder="1" applyAlignment="1">
      <alignment horizontal="center"/>
    </xf>
    <xf numFmtId="8" fontId="2" fillId="0" borderId="1" xfId="3" applyFont="1" applyBorder="1" applyAlignment="1">
      <alignment horizontal="center"/>
    </xf>
    <xf numFmtId="7" fontId="2" fillId="2" borderId="0" xfId="0" applyNumberFormat="1" applyFont="1" applyFill="1" applyAlignment="1">
      <alignment horizontal="center"/>
    </xf>
    <xf numFmtId="10" fontId="2" fillId="2" borderId="0" xfId="0" applyNumberFormat="1" applyFont="1" applyFill="1" applyAlignment="1">
      <alignment horizontal="center"/>
    </xf>
    <xf numFmtId="0" fontId="2" fillId="2" borderId="0" xfId="0" applyFont="1" applyFill="1"/>
    <xf numFmtId="7" fontId="2" fillId="2" borderId="1" xfId="0" applyNumberFormat="1" applyFont="1" applyFill="1" applyBorder="1" applyAlignment="1">
      <alignment horizontal="center"/>
    </xf>
    <xf numFmtId="7" fontId="2" fillId="0" borderId="0" xfId="0" applyNumberFormat="1" applyFont="1" applyFill="1" applyAlignment="1">
      <alignment horizontal="center"/>
    </xf>
    <xf numFmtId="0" fontId="2" fillId="0" borderId="0" xfId="0" applyFont="1" applyFill="1"/>
    <xf numFmtId="7" fontId="2" fillId="2" borderId="2" xfId="0" applyNumberFormat="1" applyFont="1" applyFill="1" applyBorder="1" applyAlignment="1">
      <alignment horizontal="center"/>
    </xf>
    <xf numFmtId="10" fontId="2" fillId="2" borderId="0" xfId="4" applyNumberFormat="1" applyFont="1" applyFill="1" applyAlignment="1">
      <alignment horizontal="center"/>
    </xf>
  </cellXfs>
  <cellStyles count="5">
    <cellStyle name="Accent6" xfId="1"/>
    <cellStyle name="Check Cell" xfId="2"/>
    <cellStyle name="Currency" xfId="3" builtinId="4"/>
    <cellStyle name="Normal" xfId="0" builtinId="0"/>
    <cellStyle name="Percent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60"/>
  <sheetViews>
    <sheetView tabSelected="1" workbookViewId="0"/>
  </sheetViews>
  <sheetFormatPr defaultColWidth="25.83203125" defaultRowHeight="12.75"/>
  <cols>
    <col min="1" max="1" width="69.1640625" style="4" customWidth="1"/>
    <col min="2" max="2" width="35.83203125" style="3" customWidth="1"/>
    <col min="3" max="16384" width="25.83203125" style="3"/>
  </cols>
  <sheetData>
    <row r="1" spans="1:2">
      <c r="A1" s="1" t="s">
        <v>0</v>
      </c>
      <c r="B1" s="2"/>
    </row>
    <row r="2" spans="1:2">
      <c r="B2" s="5"/>
    </row>
    <row r="3" spans="1:2">
      <c r="A3" s="4" t="s">
        <v>22</v>
      </c>
      <c r="B3" s="9" t="s">
        <v>34</v>
      </c>
    </row>
    <row r="4" spans="1:2">
      <c r="A4" s="4" t="s">
        <v>1</v>
      </c>
      <c r="B4" s="10">
        <v>0.99990000000000001</v>
      </c>
    </row>
    <row r="5" spans="1:2">
      <c r="B5" s="5"/>
    </row>
    <row r="6" spans="1:2">
      <c r="B6" s="5" t="s">
        <v>2</v>
      </c>
    </row>
    <row r="7" spans="1:2">
      <c r="B7" s="5"/>
    </row>
    <row r="8" spans="1:2">
      <c r="A8" s="4" t="s">
        <v>23</v>
      </c>
      <c r="B8" s="9">
        <v>6300000</v>
      </c>
    </row>
    <row r="9" spans="1:2">
      <c r="B9" s="5"/>
    </row>
    <row r="10" spans="1:2">
      <c r="A10" s="4" t="s">
        <v>24</v>
      </c>
      <c r="B10" s="5" t="s">
        <v>3</v>
      </c>
    </row>
    <row r="11" spans="1:2">
      <c r="B11" s="5"/>
    </row>
    <row r="12" spans="1:2">
      <c r="A12" s="14" t="s">
        <v>27</v>
      </c>
      <c r="B12" s="9">
        <v>0</v>
      </c>
    </row>
    <row r="13" spans="1:2">
      <c r="A13" s="14" t="s">
        <v>33</v>
      </c>
      <c r="B13" s="9">
        <v>0</v>
      </c>
    </row>
    <row r="14" spans="1:2">
      <c r="A14" s="14" t="s">
        <v>26</v>
      </c>
      <c r="B14" s="9">
        <v>0</v>
      </c>
    </row>
    <row r="15" spans="1:2">
      <c r="B15" s="5"/>
    </row>
    <row r="16" spans="1:2">
      <c r="A16" s="4" t="s">
        <v>25</v>
      </c>
      <c r="B16" s="13">
        <f>SUM(B8:B15)</f>
        <v>6300000</v>
      </c>
    </row>
    <row r="17" spans="1:2">
      <c r="B17" s="5"/>
    </row>
    <row r="18" spans="1:2">
      <c r="A18" s="4" t="s">
        <v>4</v>
      </c>
      <c r="B18" s="5"/>
    </row>
    <row r="19" spans="1:2">
      <c r="B19" s="5"/>
    </row>
    <row r="20" spans="1:2">
      <c r="A20" s="11" t="s">
        <v>28</v>
      </c>
      <c r="B20" s="9">
        <v>1450000</v>
      </c>
    </row>
    <row r="21" spans="1:2">
      <c r="A21" s="11" t="s">
        <v>35</v>
      </c>
      <c r="B21" s="9">
        <v>100000</v>
      </c>
    </row>
    <row r="22" spans="1:2">
      <c r="A22" s="11" t="s">
        <v>36</v>
      </c>
      <c r="B22" s="9">
        <v>150000</v>
      </c>
    </row>
    <row r="23" spans="1:2">
      <c r="A23" s="11" t="s">
        <v>37</v>
      </c>
      <c r="B23" s="9">
        <v>10359</v>
      </c>
    </row>
    <row r="24" spans="1:2">
      <c r="A24" s="11" t="s">
        <v>29</v>
      </c>
      <c r="B24" s="9">
        <v>100</v>
      </c>
    </row>
    <row r="25" spans="1:2">
      <c r="A25" s="11"/>
      <c r="B25" s="9"/>
    </row>
    <row r="26" spans="1:2">
      <c r="A26" s="11"/>
      <c r="B26" s="9"/>
    </row>
    <row r="27" spans="1:2">
      <c r="A27" s="11"/>
      <c r="B27" s="9"/>
    </row>
    <row r="28" spans="1:2">
      <c r="A28" s="11"/>
      <c r="B28" s="9"/>
    </row>
    <row r="29" spans="1:2">
      <c r="A29" s="11"/>
      <c r="B29" s="9"/>
    </row>
    <row r="30" spans="1:2">
      <c r="A30" s="11"/>
      <c r="B30" s="9"/>
    </row>
    <row r="31" spans="1:2">
      <c r="B31" s="5"/>
    </row>
    <row r="32" spans="1:2">
      <c r="A32" s="4" t="s">
        <v>5</v>
      </c>
      <c r="B32" s="5">
        <f>SUM(B19:B31)</f>
        <v>1710459</v>
      </c>
    </row>
    <row r="33" spans="1:3">
      <c r="B33" s="5"/>
    </row>
    <row r="34" spans="1:3">
      <c r="A34" s="4" t="s">
        <v>6</v>
      </c>
      <c r="B34" s="5">
        <f>B16-B32</f>
        <v>4589541</v>
      </c>
    </row>
    <row r="35" spans="1:3">
      <c r="B35" s="5"/>
    </row>
    <row r="36" spans="1:3">
      <c r="A36" s="4" t="s">
        <v>7</v>
      </c>
      <c r="B36" s="5"/>
    </row>
    <row r="37" spans="1:3">
      <c r="A37" s="4" t="s">
        <v>8</v>
      </c>
      <c r="B37" s="5"/>
    </row>
    <row r="38" spans="1:3">
      <c r="A38" s="4" t="s">
        <v>9</v>
      </c>
      <c r="B38" s="16">
        <v>0.85</v>
      </c>
    </row>
    <row r="39" spans="1:3">
      <c r="B39" s="6"/>
    </row>
    <row r="40" spans="1:3">
      <c r="A40" s="4" t="s">
        <v>10</v>
      </c>
      <c r="B40" s="6"/>
    </row>
    <row r="41" spans="1:3">
      <c r="A41" s="4" t="s">
        <v>11</v>
      </c>
      <c r="B41" s="6"/>
    </row>
    <row r="42" spans="1:3">
      <c r="A42" s="4" t="s">
        <v>12</v>
      </c>
      <c r="B42" s="5">
        <f>B34/B38</f>
        <v>5399460</v>
      </c>
      <c r="C42" s="5"/>
    </row>
    <row r="43" spans="1:3">
      <c r="B43" s="5"/>
    </row>
    <row r="44" spans="1:3">
      <c r="A44" s="4" t="s">
        <v>13</v>
      </c>
      <c r="B44" s="5"/>
    </row>
    <row r="45" spans="1:3">
      <c r="A45" s="4" t="s">
        <v>14</v>
      </c>
      <c r="B45" s="5"/>
    </row>
    <row r="46" spans="1:3">
      <c r="A46" s="4" t="s">
        <v>15</v>
      </c>
      <c r="B46" s="5">
        <f>B42/10</f>
        <v>539946</v>
      </c>
    </row>
    <row r="47" spans="1:3">
      <c r="B47" s="5"/>
    </row>
    <row r="48" spans="1:3">
      <c r="A48" s="4" t="s">
        <v>16</v>
      </c>
      <c r="B48" s="5"/>
    </row>
    <row r="49" spans="1:3" ht="13.5" thickBot="1">
      <c r="A49" s="14" t="s">
        <v>38</v>
      </c>
      <c r="B49" s="5"/>
    </row>
    <row r="50" spans="1:3" ht="13.5" thickBot="1">
      <c r="A50" s="4" t="s">
        <v>17</v>
      </c>
      <c r="B50" s="8">
        <f>B46/0.9999</f>
        <v>540000</v>
      </c>
      <c r="C50" s="3" t="s">
        <v>30</v>
      </c>
    </row>
    <row r="51" spans="1:3">
      <c r="B51" s="5"/>
    </row>
    <row r="52" spans="1:3">
      <c r="A52" s="4" t="s">
        <v>18</v>
      </c>
      <c r="B52" s="9">
        <v>0</v>
      </c>
    </row>
    <row r="53" spans="1:3">
      <c r="A53" s="4" t="s">
        <v>39</v>
      </c>
      <c r="B53" s="9">
        <v>655200</v>
      </c>
    </row>
    <row r="54" spans="1:3" ht="13.5" thickBot="1">
      <c r="B54" s="5"/>
    </row>
    <row r="55" spans="1:3" ht="13.5" thickBot="1">
      <c r="A55" s="4" t="s">
        <v>19</v>
      </c>
      <c r="B55" s="7">
        <f>B52+B53</f>
        <v>655200</v>
      </c>
      <c r="C55" s="3" t="s">
        <v>31</v>
      </c>
    </row>
    <row r="56" spans="1:3" ht="13.5" thickBot="1">
      <c r="B56" s="5"/>
    </row>
    <row r="57" spans="1:3" ht="13.5" thickBot="1">
      <c r="A57" s="4" t="s">
        <v>20</v>
      </c>
      <c r="B57" s="12">
        <v>540000</v>
      </c>
      <c r="C57" s="3" t="s">
        <v>32</v>
      </c>
    </row>
    <row r="58" spans="1:3" ht="13.5" thickBot="1">
      <c r="B58" s="5"/>
    </row>
    <row r="59" spans="1:3" ht="14.25" thickTop="1" thickBot="1">
      <c r="A59" s="4" t="s">
        <v>21</v>
      </c>
      <c r="B59" s="15">
        <v>540000</v>
      </c>
    </row>
    <row r="60" spans="1:3" ht="13.5" thickTop="1">
      <c r="B60" s="5"/>
    </row>
  </sheetData>
  <sheetProtection password="C1B0" sheet="1" objects="1" scenarios="1"/>
  <printOptions horizontalCentered="1" verticalCentered="1" gridLines="1" gridLinesSet="0"/>
  <pageMargins left="0.25" right="0.25" top="0.05" bottom="0.5" header="0.5" footer="0"/>
  <pageSetup orientation="portrait" r:id="rId1"/>
  <headerFooter alignWithMargins="0">
    <oddFooter>&amp;R&amp;"Arial,Regular"&amp;D &amp;T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60"/>
  <sheetViews>
    <sheetView workbookViewId="0"/>
  </sheetViews>
  <sheetFormatPr defaultColWidth="25.83203125" defaultRowHeight="12.75"/>
  <cols>
    <col min="1" max="1" width="69.1640625" style="4" customWidth="1"/>
    <col min="2" max="2" width="35.83203125" style="3" customWidth="1"/>
    <col min="3" max="16384" width="25.83203125" style="3"/>
  </cols>
  <sheetData>
    <row r="1" spans="1:2">
      <c r="A1" s="1" t="s">
        <v>0</v>
      </c>
      <c r="B1" s="2"/>
    </row>
    <row r="2" spans="1:2">
      <c r="B2" s="5"/>
    </row>
    <row r="3" spans="1:2">
      <c r="A3" s="4" t="s">
        <v>22</v>
      </c>
      <c r="B3" s="9"/>
    </row>
    <row r="4" spans="1:2">
      <c r="A4" s="4" t="s">
        <v>1</v>
      </c>
      <c r="B4" s="10"/>
    </row>
    <row r="5" spans="1:2">
      <c r="B5" s="5"/>
    </row>
    <row r="6" spans="1:2">
      <c r="B6" s="5" t="s">
        <v>2</v>
      </c>
    </row>
    <row r="7" spans="1:2">
      <c r="B7" s="5"/>
    </row>
    <row r="8" spans="1:2">
      <c r="A8" s="4" t="s">
        <v>23</v>
      </c>
      <c r="B8" s="9"/>
    </row>
    <row r="9" spans="1:2">
      <c r="B9" s="5"/>
    </row>
    <row r="10" spans="1:2">
      <c r="A10" s="4" t="s">
        <v>24</v>
      </c>
      <c r="B10" s="5" t="s">
        <v>3</v>
      </c>
    </row>
    <row r="11" spans="1:2">
      <c r="B11" s="5"/>
    </row>
    <row r="12" spans="1:2">
      <c r="A12" s="14" t="s">
        <v>27</v>
      </c>
      <c r="B12" s="9"/>
    </row>
    <row r="13" spans="1:2">
      <c r="A13" s="14" t="s">
        <v>33</v>
      </c>
      <c r="B13" s="9"/>
    </row>
    <row r="14" spans="1:2">
      <c r="A14" s="14" t="s">
        <v>26</v>
      </c>
      <c r="B14" s="9"/>
    </row>
    <row r="15" spans="1:2">
      <c r="B15" s="5"/>
    </row>
    <row r="16" spans="1:2">
      <c r="A16" s="4" t="s">
        <v>25</v>
      </c>
      <c r="B16" s="13">
        <f>SUM(B8:B15)</f>
        <v>0</v>
      </c>
    </row>
    <row r="17" spans="1:2">
      <c r="B17" s="5"/>
    </row>
    <row r="18" spans="1:2">
      <c r="A18" s="4" t="s">
        <v>4</v>
      </c>
      <c r="B18" s="5"/>
    </row>
    <row r="19" spans="1:2">
      <c r="B19" s="5"/>
    </row>
    <row r="20" spans="1:2">
      <c r="A20" s="11"/>
      <c r="B20" s="9"/>
    </row>
    <row r="21" spans="1:2">
      <c r="A21" s="11"/>
      <c r="B21" s="9"/>
    </row>
    <row r="22" spans="1:2">
      <c r="A22" s="11"/>
      <c r="B22" s="9"/>
    </row>
    <row r="23" spans="1:2">
      <c r="A23" s="11"/>
      <c r="B23" s="9"/>
    </row>
    <row r="24" spans="1:2">
      <c r="A24" s="11"/>
      <c r="B24" s="9"/>
    </row>
    <row r="25" spans="1:2">
      <c r="A25" s="11"/>
      <c r="B25" s="9"/>
    </row>
    <row r="26" spans="1:2">
      <c r="A26" s="11"/>
      <c r="B26" s="9"/>
    </row>
    <row r="27" spans="1:2">
      <c r="A27" s="11"/>
      <c r="B27" s="9"/>
    </row>
    <row r="28" spans="1:2">
      <c r="A28" s="11"/>
      <c r="B28" s="9"/>
    </row>
    <row r="29" spans="1:2">
      <c r="A29" s="11"/>
      <c r="B29" s="9"/>
    </row>
    <row r="30" spans="1:2">
      <c r="A30" s="11"/>
      <c r="B30" s="9"/>
    </row>
    <row r="31" spans="1:2">
      <c r="B31" s="5"/>
    </row>
    <row r="32" spans="1:2">
      <c r="A32" s="4" t="s">
        <v>5</v>
      </c>
      <c r="B32" s="5">
        <f>SUM(B19:B31)</f>
        <v>0</v>
      </c>
    </row>
    <row r="33" spans="1:3">
      <c r="B33" s="5"/>
    </row>
    <row r="34" spans="1:3">
      <c r="A34" s="4" t="s">
        <v>6</v>
      </c>
      <c r="B34" s="5">
        <f>B16-B32</f>
        <v>0</v>
      </c>
    </row>
    <row r="35" spans="1:3">
      <c r="B35" s="5"/>
    </row>
    <row r="36" spans="1:3">
      <c r="A36" s="4" t="s">
        <v>7</v>
      </c>
      <c r="B36" s="5"/>
    </row>
    <row r="37" spans="1:3">
      <c r="A37" s="4" t="s">
        <v>8</v>
      </c>
      <c r="B37" s="5"/>
    </row>
    <row r="38" spans="1:3">
      <c r="A38" s="4" t="s">
        <v>9</v>
      </c>
      <c r="B38" s="10"/>
    </row>
    <row r="39" spans="1:3">
      <c r="B39" s="6"/>
    </row>
    <row r="40" spans="1:3">
      <c r="A40" s="4" t="s">
        <v>10</v>
      </c>
      <c r="B40" s="6"/>
    </row>
    <row r="41" spans="1:3">
      <c r="A41" s="4" t="s">
        <v>11</v>
      </c>
      <c r="B41" s="6"/>
    </row>
    <row r="42" spans="1:3">
      <c r="A42" s="4" t="s">
        <v>12</v>
      </c>
      <c r="B42" s="5" t="e">
        <f>B34/B38</f>
        <v>#DIV/0!</v>
      </c>
      <c r="C42" s="5"/>
    </row>
    <row r="43" spans="1:3">
      <c r="B43" s="5"/>
    </row>
    <row r="44" spans="1:3">
      <c r="A44" s="4" t="s">
        <v>13</v>
      </c>
      <c r="B44" s="5"/>
    </row>
    <row r="45" spans="1:3">
      <c r="A45" s="4" t="s">
        <v>14</v>
      </c>
      <c r="B45" s="5"/>
    </row>
    <row r="46" spans="1:3">
      <c r="A46" s="4" t="s">
        <v>15</v>
      </c>
      <c r="B46" s="5" t="e">
        <f>B42/10</f>
        <v>#DIV/0!</v>
      </c>
    </row>
    <row r="47" spans="1:3">
      <c r="B47" s="5"/>
    </row>
    <row r="48" spans="1:3">
      <c r="A48" s="4" t="s">
        <v>16</v>
      </c>
      <c r="B48" s="5"/>
    </row>
    <row r="49" spans="1:3" ht="13.5" thickBot="1">
      <c r="A49" s="14" t="s">
        <v>38</v>
      </c>
      <c r="B49" s="5"/>
    </row>
    <row r="50" spans="1:3" ht="13.5" thickBot="1">
      <c r="A50" s="4" t="s">
        <v>17</v>
      </c>
      <c r="B50" s="8" t="e">
        <f>B46/0.9999</f>
        <v>#DIV/0!</v>
      </c>
      <c r="C50" s="3" t="s">
        <v>30</v>
      </c>
    </row>
    <row r="51" spans="1:3">
      <c r="B51" s="5"/>
    </row>
    <row r="52" spans="1:3">
      <c r="A52" s="4" t="s">
        <v>18</v>
      </c>
      <c r="B52" s="9"/>
    </row>
    <row r="53" spans="1:3">
      <c r="A53" s="4" t="s">
        <v>39</v>
      </c>
      <c r="B53" s="9"/>
    </row>
    <row r="54" spans="1:3" ht="13.5" thickBot="1">
      <c r="B54" s="5"/>
    </row>
    <row r="55" spans="1:3" ht="13.5" thickBot="1">
      <c r="A55" s="4" t="s">
        <v>19</v>
      </c>
      <c r="B55" s="7" t="e">
        <f>B52+#REF!+B53</f>
        <v>#REF!</v>
      </c>
      <c r="C55" s="3" t="s">
        <v>31</v>
      </c>
    </row>
    <row r="56" spans="1:3" ht="13.5" thickBot="1">
      <c r="B56" s="5"/>
    </row>
    <row r="57" spans="1:3" ht="13.5" thickBot="1">
      <c r="A57" s="4" t="s">
        <v>20</v>
      </c>
      <c r="B57" s="12"/>
      <c r="C57" s="3" t="s">
        <v>32</v>
      </c>
    </row>
    <row r="58" spans="1:3" ht="13.5" thickBot="1">
      <c r="B58" s="5"/>
    </row>
    <row r="59" spans="1:3" ht="14.25" thickTop="1" thickBot="1">
      <c r="A59" s="4" t="s">
        <v>21</v>
      </c>
      <c r="B59" s="15"/>
    </row>
    <row r="60" spans="1:3" ht="13.5" thickTop="1">
      <c r="B60" s="5"/>
    </row>
  </sheetData>
  <printOptions horizontalCentered="1" verticalCentered="1" gridLines="1" gridLinesSet="0"/>
  <pageMargins left="0.25" right="0.25" top="0.05" bottom="0.5" header="0.5" footer="0"/>
  <pageSetup scale="87" orientation="portrait" r:id="rId1"/>
  <headerFooter alignWithMargins="0">
    <oddFooter>&amp;R&amp;"Arial,Regular"&amp;D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WORKSHOP EXAMPLE 2015</vt:lpstr>
      <vt:lpstr>BLANK</vt:lpstr>
      <vt:lpstr>BLANK!Print_Area</vt:lpstr>
      <vt:lpstr>'WORKSHOP EXAMPLE 2015'!Print_Area</vt:lpstr>
    </vt:vector>
  </TitlesOfParts>
  <Company>WV Housing Development Fund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Wilshere</dc:creator>
  <cp:lastModifiedBy>LIHTCP12</cp:lastModifiedBy>
  <cp:lastPrinted>2013-03-12T17:38:05Z</cp:lastPrinted>
  <dcterms:created xsi:type="dcterms:W3CDTF">2002-01-08T18:48:40Z</dcterms:created>
  <dcterms:modified xsi:type="dcterms:W3CDTF">2015-03-26T14:41:44Z</dcterms:modified>
</cp:coreProperties>
</file>